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Nová Agenda - zástup\Administrativa\2021\Výměry domů-podlahová plocha\"/>
    </mc:Choice>
  </mc:AlternateContent>
  <bookViews>
    <workbookView xWindow="0" yWindow="0" windowWidth="19200" windowHeight="7190" tabRatio="676" firstSheet="1" activeTab="7"/>
  </bookViews>
  <sheets>
    <sheet name="A. B. Svojsíka " sheetId="1" r:id="rId1"/>
    <sheet name="Hybešova 759109" sheetId="2" r:id="rId2"/>
    <sheet name="Hybešova758110  " sheetId="3" r:id="rId3"/>
    <sheet name="Hybešova760111" sheetId="6" r:id="rId4"/>
    <sheet name="Hybešova 761113" sheetId="7" r:id="rId5"/>
    <sheet name="Hybešova762115" sheetId="8" r:id="rId6"/>
    <sheet name="Hybešova763117" sheetId="4" r:id="rId7"/>
    <sheet name="Souhrn navýšení odvodu do FO" sheetId="5" r:id="rId8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7" i="5" l="1"/>
  <c r="M7" i="5"/>
  <c r="L7" i="5"/>
  <c r="K7" i="5"/>
  <c r="C37" i="5"/>
  <c r="D37" i="5"/>
  <c r="E37" i="5"/>
  <c r="F37" i="5"/>
  <c r="C32" i="5"/>
  <c r="D32" i="5"/>
  <c r="E32" i="5"/>
  <c r="F32" i="5"/>
  <c r="C27" i="5"/>
  <c r="D27" i="5"/>
  <c r="E27" i="5"/>
  <c r="F27" i="5"/>
  <c r="C22" i="5"/>
  <c r="D22" i="5"/>
  <c r="E22" i="5"/>
  <c r="F22" i="5"/>
  <c r="C17" i="5"/>
  <c r="D17" i="5"/>
  <c r="E17" i="5"/>
  <c r="F17" i="5"/>
  <c r="C12" i="5"/>
  <c r="D12" i="5"/>
  <c r="E12" i="5"/>
  <c r="F12" i="5"/>
  <c r="J33" i="2"/>
  <c r="K33" i="2"/>
  <c r="L33" i="2"/>
  <c r="M33" i="2"/>
  <c r="F7" i="5"/>
  <c r="E7" i="5"/>
  <c r="D7" i="5"/>
  <c r="C7" i="5"/>
  <c r="H31" i="4"/>
  <c r="M31" i="4" s="1"/>
  <c r="G31" i="4"/>
  <c r="L31" i="4" s="1"/>
  <c r="F31" i="4"/>
  <c r="K31" i="4" s="1"/>
  <c r="E31" i="4"/>
  <c r="J31" i="4" s="1"/>
  <c r="H30" i="4"/>
  <c r="M30" i="4" s="1"/>
  <c r="G30" i="4"/>
  <c r="L30" i="4" s="1"/>
  <c r="F30" i="4"/>
  <c r="K30" i="4" s="1"/>
  <c r="E30" i="4"/>
  <c r="J30" i="4" s="1"/>
  <c r="H29" i="4"/>
  <c r="M29" i="4" s="1"/>
  <c r="G29" i="4"/>
  <c r="L29" i="4" s="1"/>
  <c r="F29" i="4"/>
  <c r="K29" i="4" s="1"/>
  <c r="E29" i="4"/>
  <c r="J29" i="4" s="1"/>
  <c r="H28" i="4"/>
  <c r="M28" i="4" s="1"/>
  <c r="G28" i="4"/>
  <c r="L28" i="4" s="1"/>
  <c r="F28" i="4"/>
  <c r="K28" i="4" s="1"/>
  <c r="E28" i="4"/>
  <c r="J28" i="4" s="1"/>
  <c r="H27" i="4"/>
  <c r="M27" i="4" s="1"/>
  <c r="G27" i="4"/>
  <c r="L27" i="4" s="1"/>
  <c r="F27" i="4"/>
  <c r="K27" i="4" s="1"/>
  <c r="E27" i="4"/>
  <c r="J27" i="4" s="1"/>
  <c r="H26" i="4"/>
  <c r="M26" i="4" s="1"/>
  <c r="G26" i="4"/>
  <c r="L26" i="4" s="1"/>
  <c r="F26" i="4"/>
  <c r="K26" i="4" s="1"/>
  <c r="E26" i="4"/>
  <c r="J26" i="4" s="1"/>
  <c r="H25" i="4"/>
  <c r="M25" i="4" s="1"/>
  <c r="G25" i="4"/>
  <c r="L25" i="4" s="1"/>
  <c r="F25" i="4"/>
  <c r="K25" i="4" s="1"/>
  <c r="E25" i="4"/>
  <c r="J25" i="4" s="1"/>
  <c r="H24" i="4"/>
  <c r="M24" i="4" s="1"/>
  <c r="G24" i="4"/>
  <c r="L24" i="4" s="1"/>
  <c r="F24" i="4"/>
  <c r="K24" i="4" s="1"/>
  <c r="E24" i="4"/>
  <c r="J24" i="4" s="1"/>
  <c r="H23" i="4"/>
  <c r="M23" i="4" s="1"/>
  <c r="G23" i="4"/>
  <c r="L23" i="4" s="1"/>
  <c r="F23" i="4"/>
  <c r="K23" i="4" s="1"/>
  <c r="E23" i="4"/>
  <c r="J23" i="4" s="1"/>
  <c r="H22" i="4"/>
  <c r="M22" i="4" s="1"/>
  <c r="G22" i="4"/>
  <c r="L22" i="4" s="1"/>
  <c r="F22" i="4"/>
  <c r="K22" i="4" s="1"/>
  <c r="E22" i="4"/>
  <c r="J22" i="4" s="1"/>
  <c r="H21" i="4"/>
  <c r="M21" i="4" s="1"/>
  <c r="G21" i="4"/>
  <c r="L21" i="4" s="1"/>
  <c r="F21" i="4"/>
  <c r="K21" i="4" s="1"/>
  <c r="E21" i="4"/>
  <c r="J21" i="4" s="1"/>
  <c r="H20" i="4"/>
  <c r="M20" i="4" s="1"/>
  <c r="G20" i="4"/>
  <c r="L20" i="4" s="1"/>
  <c r="F20" i="4"/>
  <c r="K20" i="4" s="1"/>
  <c r="E20" i="4"/>
  <c r="J20" i="4" s="1"/>
  <c r="H19" i="4"/>
  <c r="M19" i="4" s="1"/>
  <c r="G19" i="4"/>
  <c r="L19" i="4" s="1"/>
  <c r="F19" i="4"/>
  <c r="K19" i="4" s="1"/>
  <c r="E19" i="4"/>
  <c r="J19" i="4" s="1"/>
  <c r="H18" i="4"/>
  <c r="M18" i="4" s="1"/>
  <c r="G18" i="4"/>
  <c r="L18" i="4" s="1"/>
  <c r="F18" i="4"/>
  <c r="K18" i="4" s="1"/>
  <c r="E18" i="4"/>
  <c r="J18" i="4" s="1"/>
  <c r="H17" i="4"/>
  <c r="M17" i="4" s="1"/>
  <c r="G17" i="4"/>
  <c r="L17" i="4" s="1"/>
  <c r="F17" i="4"/>
  <c r="K17" i="4" s="1"/>
  <c r="E17" i="4"/>
  <c r="J17" i="4" s="1"/>
  <c r="H16" i="4"/>
  <c r="M16" i="4" s="1"/>
  <c r="G16" i="4"/>
  <c r="L16" i="4" s="1"/>
  <c r="F16" i="4"/>
  <c r="K16" i="4" s="1"/>
  <c r="E16" i="4"/>
  <c r="J16" i="4" s="1"/>
  <c r="H15" i="4"/>
  <c r="M15" i="4" s="1"/>
  <c r="G15" i="4"/>
  <c r="L15" i="4" s="1"/>
  <c r="F15" i="4"/>
  <c r="K15" i="4" s="1"/>
  <c r="E15" i="4"/>
  <c r="J15" i="4" s="1"/>
  <c r="H14" i="4"/>
  <c r="M14" i="4" s="1"/>
  <c r="G14" i="4"/>
  <c r="L14" i="4" s="1"/>
  <c r="F14" i="4"/>
  <c r="K14" i="4" s="1"/>
  <c r="E14" i="4"/>
  <c r="J14" i="4" s="1"/>
  <c r="H13" i="4"/>
  <c r="M13" i="4" s="1"/>
  <c r="G13" i="4"/>
  <c r="L13" i="4" s="1"/>
  <c r="F13" i="4"/>
  <c r="K13" i="4" s="1"/>
  <c r="E13" i="4"/>
  <c r="J13" i="4" s="1"/>
  <c r="H12" i="4"/>
  <c r="M12" i="4" s="1"/>
  <c r="G12" i="4"/>
  <c r="L12" i="4" s="1"/>
  <c r="F12" i="4"/>
  <c r="K12" i="4" s="1"/>
  <c r="E12" i="4"/>
  <c r="J12" i="4" s="1"/>
  <c r="H11" i="4"/>
  <c r="M11" i="4" s="1"/>
  <c r="G11" i="4"/>
  <c r="L11" i="4" s="1"/>
  <c r="F11" i="4"/>
  <c r="K11" i="4" s="1"/>
  <c r="E11" i="4"/>
  <c r="J11" i="4" s="1"/>
  <c r="H10" i="4"/>
  <c r="M10" i="4" s="1"/>
  <c r="G10" i="4"/>
  <c r="L10" i="4" s="1"/>
  <c r="F10" i="4"/>
  <c r="K10" i="4" s="1"/>
  <c r="E10" i="4"/>
  <c r="J10" i="4" s="1"/>
  <c r="H9" i="4"/>
  <c r="M9" i="4" s="1"/>
  <c r="G9" i="4"/>
  <c r="L9" i="4" s="1"/>
  <c r="F9" i="4"/>
  <c r="K9" i="4" s="1"/>
  <c r="E9" i="4"/>
  <c r="J9" i="4" s="1"/>
  <c r="H8" i="4"/>
  <c r="M8" i="4" s="1"/>
  <c r="G8" i="4"/>
  <c r="L8" i="4" s="1"/>
  <c r="F8" i="4"/>
  <c r="K8" i="4" s="1"/>
  <c r="E8" i="4"/>
  <c r="J8" i="4" s="1"/>
  <c r="H7" i="4"/>
  <c r="M7" i="4" s="1"/>
  <c r="M33" i="4" s="1"/>
  <c r="G7" i="4"/>
  <c r="L7" i="4" s="1"/>
  <c r="F7" i="4"/>
  <c r="K7" i="4" s="1"/>
  <c r="E7" i="4"/>
  <c r="J7" i="4" s="1"/>
  <c r="J33" i="4" s="1"/>
  <c r="H33" i="8"/>
  <c r="M33" i="8" s="1"/>
  <c r="G33" i="8"/>
  <c r="L33" i="8" s="1"/>
  <c r="F33" i="8"/>
  <c r="K33" i="8" s="1"/>
  <c r="E33" i="8"/>
  <c r="J33" i="8" s="1"/>
  <c r="H32" i="8"/>
  <c r="M32" i="8" s="1"/>
  <c r="G32" i="8"/>
  <c r="L32" i="8" s="1"/>
  <c r="F32" i="8"/>
  <c r="K32" i="8" s="1"/>
  <c r="E32" i="8"/>
  <c r="J32" i="8" s="1"/>
  <c r="H31" i="8"/>
  <c r="M31" i="8" s="1"/>
  <c r="G31" i="8"/>
  <c r="L31" i="8" s="1"/>
  <c r="F31" i="8"/>
  <c r="K31" i="8" s="1"/>
  <c r="E31" i="8"/>
  <c r="J31" i="8" s="1"/>
  <c r="H30" i="8"/>
  <c r="M30" i="8" s="1"/>
  <c r="G30" i="8"/>
  <c r="L30" i="8" s="1"/>
  <c r="F30" i="8"/>
  <c r="K30" i="8" s="1"/>
  <c r="E30" i="8"/>
  <c r="J30" i="8" s="1"/>
  <c r="H29" i="8"/>
  <c r="M29" i="8" s="1"/>
  <c r="G29" i="8"/>
  <c r="L29" i="8" s="1"/>
  <c r="F29" i="8"/>
  <c r="K29" i="8" s="1"/>
  <c r="E29" i="8"/>
  <c r="J29" i="8" s="1"/>
  <c r="H28" i="8"/>
  <c r="M28" i="8" s="1"/>
  <c r="G28" i="8"/>
  <c r="L28" i="8" s="1"/>
  <c r="F28" i="8"/>
  <c r="K28" i="8" s="1"/>
  <c r="E28" i="8"/>
  <c r="J28" i="8" s="1"/>
  <c r="H27" i="8"/>
  <c r="M27" i="8" s="1"/>
  <c r="G27" i="8"/>
  <c r="L27" i="8" s="1"/>
  <c r="F27" i="8"/>
  <c r="K27" i="8" s="1"/>
  <c r="E27" i="8"/>
  <c r="J27" i="8" s="1"/>
  <c r="J26" i="8"/>
  <c r="H26" i="8"/>
  <c r="M26" i="8" s="1"/>
  <c r="G26" i="8"/>
  <c r="L26" i="8" s="1"/>
  <c r="F26" i="8"/>
  <c r="K26" i="8" s="1"/>
  <c r="E26" i="8"/>
  <c r="H25" i="8"/>
  <c r="M25" i="8" s="1"/>
  <c r="G25" i="8"/>
  <c r="L25" i="8" s="1"/>
  <c r="F25" i="8"/>
  <c r="K25" i="8" s="1"/>
  <c r="E25" i="8"/>
  <c r="J25" i="8" s="1"/>
  <c r="H24" i="8"/>
  <c r="M24" i="8" s="1"/>
  <c r="G24" i="8"/>
  <c r="L24" i="8" s="1"/>
  <c r="F24" i="8"/>
  <c r="K24" i="8" s="1"/>
  <c r="E24" i="8"/>
  <c r="J24" i="8" s="1"/>
  <c r="H23" i="8"/>
  <c r="M23" i="8" s="1"/>
  <c r="G23" i="8"/>
  <c r="L23" i="8" s="1"/>
  <c r="F23" i="8"/>
  <c r="K23" i="8" s="1"/>
  <c r="E23" i="8"/>
  <c r="J23" i="8" s="1"/>
  <c r="H22" i="8"/>
  <c r="M22" i="8" s="1"/>
  <c r="G22" i="8"/>
  <c r="L22" i="8" s="1"/>
  <c r="F22" i="8"/>
  <c r="K22" i="8" s="1"/>
  <c r="E22" i="8"/>
  <c r="J22" i="8" s="1"/>
  <c r="H21" i="8"/>
  <c r="M21" i="8" s="1"/>
  <c r="G21" i="8"/>
  <c r="L21" i="8" s="1"/>
  <c r="F21" i="8"/>
  <c r="K21" i="8" s="1"/>
  <c r="E21" i="8"/>
  <c r="J21" i="8" s="1"/>
  <c r="H20" i="8"/>
  <c r="M20" i="8" s="1"/>
  <c r="G20" i="8"/>
  <c r="L20" i="8" s="1"/>
  <c r="F20" i="8"/>
  <c r="K20" i="8" s="1"/>
  <c r="E20" i="8"/>
  <c r="J20" i="8" s="1"/>
  <c r="H19" i="8"/>
  <c r="M19" i="8" s="1"/>
  <c r="G19" i="8"/>
  <c r="L19" i="8" s="1"/>
  <c r="F19" i="8"/>
  <c r="K19" i="8" s="1"/>
  <c r="E19" i="8"/>
  <c r="J19" i="8" s="1"/>
  <c r="H18" i="8"/>
  <c r="M18" i="8" s="1"/>
  <c r="G18" i="8"/>
  <c r="L18" i="8" s="1"/>
  <c r="F18" i="8"/>
  <c r="K18" i="8" s="1"/>
  <c r="E18" i="8"/>
  <c r="J18" i="8" s="1"/>
  <c r="H17" i="8"/>
  <c r="M17" i="8" s="1"/>
  <c r="G17" i="8"/>
  <c r="L17" i="8" s="1"/>
  <c r="F17" i="8"/>
  <c r="K17" i="8" s="1"/>
  <c r="E17" i="8"/>
  <c r="J17" i="8" s="1"/>
  <c r="H16" i="8"/>
  <c r="M16" i="8" s="1"/>
  <c r="G16" i="8"/>
  <c r="L16" i="8" s="1"/>
  <c r="F16" i="8"/>
  <c r="K16" i="8" s="1"/>
  <c r="E16" i="8"/>
  <c r="J16" i="8" s="1"/>
  <c r="K15" i="8"/>
  <c r="H15" i="8"/>
  <c r="M15" i="8" s="1"/>
  <c r="G15" i="8"/>
  <c r="L15" i="8" s="1"/>
  <c r="F15" i="8"/>
  <c r="E15" i="8"/>
  <c r="J15" i="8" s="1"/>
  <c r="H14" i="8"/>
  <c r="M14" i="8" s="1"/>
  <c r="G14" i="8"/>
  <c r="L14" i="8" s="1"/>
  <c r="F14" i="8"/>
  <c r="K14" i="8" s="1"/>
  <c r="E14" i="8"/>
  <c r="J14" i="8" s="1"/>
  <c r="H13" i="8"/>
  <c r="M13" i="8" s="1"/>
  <c r="G13" i="8"/>
  <c r="L13" i="8" s="1"/>
  <c r="F13" i="8"/>
  <c r="K13" i="8" s="1"/>
  <c r="E13" i="8"/>
  <c r="J13" i="8" s="1"/>
  <c r="H12" i="8"/>
  <c r="M12" i="8" s="1"/>
  <c r="G12" i="8"/>
  <c r="L12" i="8" s="1"/>
  <c r="F12" i="8"/>
  <c r="K12" i="8" s="1"/>
  <c r="E12" i="8"/>
  <c r="J12" i="8" s="1"/>
  <c r="H11" i="8"/>
  <c r="M11" i="8" s="1"/>
  <c r="G11" i="8"/>
  <c r="L11" i="8" s="1"/>
  <c r="F11" i="8"/>
  <c r="K11" i="8" s="1"/>
  <c r="E11" i="8"/>
  <c r="J11" i="8" s="1"/>
  <c r="H10" i="8"/>
  <c r="M10" i="8" s="1"/>
  <c r="G10" i="8"/>
  <c r="L10" i="8" s="1"/>
  <c r="F10" i="8"/>
  <c r="K10" i="8" s="1"/>
  <c r="E10" i="8"/>
  <c r="J10" i="8" s="1"/>
  <c r="H9" i="8"/>
  <c r="M9" i="8" s="1"/>
  <c r="G9" i="8"/>
  <c r="L9" i="8" s="1"/>
  <c r="F9" i="8"/>
  <c r="K9" i="8" s="1"/>
  <c r="E9" i="8"/>
  <c r="J9" i="8" s="1"/>
  <c r="H8" i="8"/>
  <c r="M8" i="8" s="1"/>
  <c r="G8" i="8"/>
  <c r="L8" i="8" s="1"/>
  <c r="F8" i="8"/>
  <c r="K8" i="8" s="1"/>
  <c r="E8" i="8"/>
  <c r="J8" i="8" s="1"/>
  <c r="L7" i="8"/>
  <c r="K7" i="8"/>
  <c r="H7" i="8"/>
  <c r="M7" i="8" s="1"/>
  <c r="G7" i="8"/>
  <c r="F7" i="8"/>
  <c r="E7" i="8"/>
  <c r="J7" i="8" s="1"/>
  <c r="H30" i="7"/>
  <c r="M30" i="7" s="1"/>
  <c r="G30" i="7"/>
  <c r="L30" i="7" s="1"/>
  <c r="F30" i="7"/>
  <c r="K30" i="7" s="1"/>
  <c r="E30" i="7"/>
  <c r="J30" i="7" s="1"/>
  <c r="H29" i="7"/>
  <c r="M29" i="7" s="1"/>
  <c r="G29" i="7"/>
  <c r="L29" i="7" s="1"/>
  <c r="F29" i="7"/>
  <c r="K29" i="7" s="1"/>
  <c r="E29" i="7"/>
  <c r="J29" i="7" s="1"/>
  <c r="H28" i="7"/>
  <c r="M28" i="7" s="1"/>
  <c r="G28" i="7"/>
  <c r="L28" i="7" s="1"/>
  <c r="F28" i="7"/>
  <c r="K28" i="7" s="1"/>
  <c r="E28" i="7"/>
  <c r="J28" i="7" s="1"/>
  <c r="H27" i="7"/>
  <c r="M27" i="7" s="1"/>
  <c r="G27" i="7"/>
  <c r="L27" i="7" s="1"/>
  <c r="F27" i="7"/>
  <c r="K27" i="7" s="1"/>
  <c r="E27" i="7"/>
  <c r="J27" i="7" s="1"/>
  <c r="H26" i="7"/>
  <c r="M26" i="7" s="1"/>
  <c r="G26" i="7"/>
  <c r="L26" i="7" s="1"/>
  <c r="F26" i="7"/>
  <c r="K26" i="7" s="1"/>
  <c r="E26" i="7"/>
  <c r="J26" i="7" s="1"/>
  <c r="H25" i="7"/>
  <c r="M25" i="7" s="1"/>
  <c r="G25" i="7"/>
  <c r="L25" i="7" s="1"/>
  <c r="F25" i="7"/>
  <c r="K25" i="7" s="1"/>
  <c r="E25" i="7"/>
  <c r="J25" i="7" s="1"/>
  <c r="H24" i="7"/>
  <c r="M24" i="7" s="1"/>
  <c r="G24" i="7"/>
  <c r="L24" i="7" s="1"/>
  <c r="F24" i="7"/>
  <c r="K24" i="7" s="1"/>
  <c r="E24" i="7"/>
  <c r="J24" i="7" s="1"/>
  <c r="H23" i="7"/>
  <c r="M23" i="7" s="1"/>
  <c r="G23" i="7"/>
  <c r="L23" i="7" s="1"/>
  <c r="F23" i="7"/>
  <c r="K23" i="7" s="1"/>
  <c r="E23" i="7"/>
  <c r="J23" i="7" s="1"/>
  <c r="H22" i="7"/>
  <c r="M22" i="7" s="1"/>
  <c r="G22" i="7"/>
  <c r="L22" i="7" s="1"/>
  <c r="F22" i="7"/>
  <c r="K22" i="7" s="1"/>
  <c r="E22" i="7"/>
  <c r="J22" i="7" s="1"/>
  <c r="H21" i="7"/>
  <c r="M21" i="7" s="1"/>
  <c r="G21" i="7"/>
  <c r="L21" i="7" s="1"/>
  <c r="F21" i="7"/>
  <c r="K21" i="7" s="1"/>
  <c r="E21" i="7"/>
  <c r="J21" i="7" s="1"/>
  <c r="H20" i="7"/>
  <c r="M20" i="7" s="1"/>
  <c r="G20" i="7"/>
  <c r="L20" i="7" s="1"/>
  <c r="F20" i="7"/>
  <c r="K20" i="7" s="1"/>
  <c r="E20" i="7"/>
  <c r="J20" i="7" s="1"/>
  <c r="H19" i="7"/>
  <c r="M19" i="7" s="1"/>
  <c r="G19" i="7"/>
  <c r="L19" i="7" s="1"/>
  <c r="F19" i="7"/>
  <c r="K19" i="7" s="1"/>
  <c r="E19" i="7"/>
  <c r="J19" i="7" s="1"/>
  <c r="H18" i="7"/>
  <c r="M18" i="7" s="1"/>
  <c r="G18" i="7"/>
  <c r="L18" i="7" s="1"/>
  <c r="F18" i="7"/>
  <c r="K18" i="7" s="1"/>
  <c r="E18" i="7"/>
  <c r="J18" i="7" s="1"/>
  <c r="H17" i="7"/>
  <c r="M17" i="7" s="1"/>
  <c r="G17" i="7"/>
  <c r="L17" i="7" s="1"/>
  <c r="F17" i="7"/>
  <c r="K17" i="7" s="1"/>
  <c r="E17" i="7"/>
  <c r="J17" i="7" s="1"/>
  <c r="H16" i="7"/>
  <c r="M16" i="7" s="1"/>
  <c r="G16" i="7"/>
  <c r="L16" i="7" s="1"/>
  <c r="F16" i="7"/>
  <c r="K16" i="7" s="1"/>
  <c r="E16" i="7"/>
  <c r="J16" i="7" s="1"/>
  <c r="H15" i="7"/>
  <c r="M15" i="7" s="1"/>
  <c r="G15" i="7"/>
  <c r="L15" i="7" s="1"/>
  <c r="F15" i="7"/>
  <c r="K15" i="7" s="1"/>
  <c r="E15" i="7"/>
  <c r="J15" i="7" s="1"/>
  <c r="H14" i="7"/>
  <c r="M14" i="7" s="1"/>
  <c r="G14" i="7"/>
  <c r="L14" i="7" s="1"/>
  <c r="F14" i="7"/>
  <c r="K14" i="7" s="1"/>
  <c r="E14" i="7"/>
  <c r="J14" i="7" s="1"/>
  <c r="H13" i="7"/>
  <c r="M13" i="7" s="1"/>
  <c r="G13" i="7"/>
  <c r="L13" i="7" s="1"/>
  <c r="F13" i="7"/>
  <c r="K13" i="7" s="1"/>
  <c r="E13" i="7"/>
  <c r="J13" i="7" s="1"/>
  <c r="H12" i="7"/>
  <c r="M12" i="7" s="1"/>
  <c r="G12" i="7"/>
  <c r="L12" i="7" s="1"/>
  <c r="F12" i="7"/>
  <c r="K12" i="7" s="1"/>
  <c r="E12" i="7"/>
  <c r="J12" i="7" s="1"/>
  <c r="H11" i="7"/>
  <c r="M11" i="7" s="1"/>
  <c r="G11" i="7"/>
  <c r="L11" i="7" s="1"/>
  <c r="F11" i="7"/>
  <c r="K11" i="7" s="1"/>
  <c r="E11" i="7"/>
  <c r="J11" i="7" s="1"/>
  <c r="H10" i="7"/>
  <c r="M10" i="7" s="1"/>
  <c r="G10" i="7"/>
  <c r="L10" i="7" s="1"/>
  <c r="F10" i="7"/>
  <c r="K10" i="7" s="1"/>
  <c r="E10" i="7"/>
  <c r="J10" i="7" s="1"/>
  <c r="H9" i="7"/>
  <c r="M9" i="7" s="1"/>
  <c r="G9" i="7"/>
  <c r="L9" i="7" s="1"/>
  <c r="F9" i="7"/>
  <c r="K9" i="7" s="1"/>
  <c r="E9" i="7"/>
  <c r="J9" i="7" s="1"/>
  <c r="H8" i="7"/>
  <c r="M8" i="7" s="1"/>
  <c r="G8" i="7"/>
  <c r="L8" i="7" s="1"/>
  <c r="F8" i="7"/>
  <c r="K8" i="7" s="1"/>
  <c r="E8" i="7"/>
  <c r="J8" i="7" s="1"/>
  <c r="H7" i="7"/>
  <c r="M7" i="7" s="1"/>
  <c r="M36" i="7" s="1"/>
  <c r="G7" i="7"/>
  <c r="L7" i="7" s="1"/>
  <c r="F7" i="7"/>
  <c r="K7" i="7" s="1"/>
  <c r="E7" i="7"/>
  <c r="J7" i="7" s="1"/>
  <c r="H33" i="6"/>
  <c r="M33" i="6" s="1"/>
  <c r="G33" i="6"/>
  <c r="L33" i="6" s="1"/>
  <c r="F33" i="6"/>
  <c r="K33" i="6" s="1"/>
  <c r="E33" i="6"/>
  <c r="J33" i="6" s="1"/>
  <c r="H32" i="6"/>
  <c r="M32" i="6" s="1"/>
  <c r="G32" i="6"/>
  <c r="L32" i="6" s="1"/>
  <c r="F32" i="6"/>
  <c r="K32" i="6" s="1"/>
  <c r="E32" i="6"/>
  <c r="J32" i="6" s="1"/>
  <c r="H31" i="6"/>
  <c r="M31" i="6" s="1"/>
  <c r="G31" i="6"/>
  <c r="L31" i="6" s="1"/>
  <c r="F31" i="6"/>
  <c r="K31" i="6" s="1"/>
  <c r="E31" i="6"/>
  <c r="J31" i="6" s="1"/>
  <c r="H30" i="6"/>
  <c r="M30" i="6" s="1"/>
  <c r="G30" i="6"/>
  <c r="L30" i="6" s="1"/>
  <c r="F30" i="6"/>
  <c r="K30" i="6" s="1"/>
  <c r="E30" i="6"/>
  <c r="J30" i="6" s="1"/>
  <c r="H29" i="6"/>
  <c r="M29" i="6" s="1"/>
  <c r="G29" i="6"/>
  <c r="L29" i="6" s="1"/>
  <c r="F29" i="6"/>
  <c r="K29" i="6" s="1"/>
  <c r="E29" i="6"/>
  <c r="J29" i="6" s="1"/>
  <c r="H28" i="6"/>
  <c r="M28" i="6" s="1"/>
  <c r="G28" i="6"/>
  <c r="L28" i="6" s="1"/>
  <c r="F28" i="6"/>
  <c r="K28" i="6" s="1"/>
  <c r="E28" i="6"/>
  <c r="J28" i="6" s="1"/>
  <c r="H27" i="6"/>
  <c r="M27" i="6" s="1"/>
  <c r="G27" i="6"/>
  <c r="L27" i="6" s="1"/>
  <c r="F27" i="6"/>
  <c r="K27" i="6" s="1"/>
  <c r="E27" i="6"/>
  <c r="J27" i="6" s="1"/>
  <c r="H26" i="6"/>
  <c r="M26" i="6" s="1"/>
  <c r="G26" i="6"/>
  <c r="L26" i="6" s="1"/>
  <c r="F26" i="6"/>
  <c r="K26" i="6" s="1"/>
  <c r="E26" i="6"/>
  <c r="J26" i="6" s="1"/>
  <c r="H25" i="6"/>
  <c r="M25" i="6" s="1"/>
  <c r="G25" i="6"/>
  <c r="L25" i="6" s="1"/>
  <c r="F25" i="6"/>
  <c r="K25" i="6" s="1"/>
  <c r="E25" i="6"/>
  <c r="J25" i="6" s="1"/>
  <c r="H24" i="6"/>
  <c r="M24" i="6" s="1"/>
  <c r="G24" i="6"/>
  <c r="L24" i="6" s="1"/>
  <c r="F24" i="6"/>
  <c r="K24" i="6" s="1"/>
  <c r="E24" i="6"/>
  <c r="J24" i="6" s="1"/>
  <c r="H23" i="6"/>
  <c r="M23" i="6" s="1"/>
  <c r="G23" i="6"/>
  <c r="L23" i="6" s="1"/>
  <c r="F23" i="6"/>
  <c r="K23" i="6" s="1"/>
  <c r="E23" i="6"/>
  <c r="J23" i="6" s="1"/>
  <c r="H22" i="6"/>
  <c r="M22" i="6" s="1"/>
  <c r="G22" i="6"/>
  <c r="L22" i="6" s="1"/>
  <c r="F22" i="6"/>
  <c r="K22" i="6" s="1"/>
  <c r="E22" i="6"/>
  <c r="J22" i="6" s="1"/>
  <c r="H21" i="6"/>
  <c r="M21" i="6" s="1"/>
  <c r="G21" i="6"/>
  <c r="L21" i="6" s="1"/>
  <c r="F21" i="6"/>
  <c r="K21" i="6" s="1"/>
  <c r="E21" i="6"/>
  <c r="J21" i="6" s="1"/>
  <c r="H20" i="6"/>
  <c r="M20" i="6" s="1"/>
  <c r="G20" i="6"/>
  <c r="L20" i="6" s="1"/>
  <c r="F20" i="6"/>
  <c r="K20" i="6" s="1"/>
  <c r="E20" i="6"/>
  <c r="J20" i="6" s="1"/>
  <c r="H19" i="6"/>
  <c r="M19" i="6" s="1"/>
  <c r="G19" i="6"/>
  <c r="L19" i="6" s="1"/>
  <c r="F19" i="6"/>
  <c r="K19" i="6" s="1"/>
  <c r="E19" i="6"/>
  <c r="J19" i="6" s="1"/>
  <c r="H18" i="6"/>
  <c r="M18" i="6" s="1"/>
  <c r="G18" i="6"/>
  <c r="L18" i="6" s="1"/>
  <c r="F18" i="6"/>
  <c r="K18" i="6" s="1"/>
  <c r="E18" i="6"/>
  <c r="J18" i="6" s="1"/>
  <c r="H17" i="6"/>
  <c r="M17" i="6" s="1"/>
  <c r="G17" i="6"/>
  <c r="L17" i="6" s="1"/>
  <c r="F17" i="6"/>
  <c r="K17" i="6" s="1"/>
  <c r="E17" i="6"/>
  <c r="J17" i="6" s="1"/>
  <c r="H16" i="6"/>
  <c r="M16" i="6" s="1"/>
  <c r="G16" i="6"/>
  <c r="L16" i="6" s="1"/>
  <c r="F16" i="6"/>
  <c r="K16" i="6" s="1"/>
  <c r="E16" i="6"/>
  <c r="J16" i="6" s="1"/>
  <c r="H15" i="6"/>
  <c r="M15" i="6" s="1"/>
  <c r="G15" i="6"/>
  <c r="L15" i="6" s="1"/>
  <c r="F15" i="6"/>
  <c r="K15" i="6" s="1"/>
  <c r="E15" i="6"/>
  <c r="J15" i="6" s="1"/>
  <c r="H14" i="6"/>
  <c r="M14" i="6" s="1"/>
  <c r="G14" i="6"/>
  <c r="L14" i="6" s="1"/>
  <c r="F14" i="6"/>
  <c r="K14" i="6" s="1"/>
  <c r="E14" i="6"/>
  <c r="J14" i="6" s="1"/>
  <c r="H13" i="6"/>
  <c r="M13" i="6" s="1"/>
  <c r="G13" i="6"/>
  <c r="L13" i="6" s="1"/>
  <c r="F13" i="6"/>
  <c r="K13" i="6" s="1"/>
  <c r="E13" i="6"/>
  <c r="J13" i="6" s="1"/>
  <c r="H12" i="6"/>
  <c r="M12" i="6" s="1"/>
  <c r="G12" i="6"/>
  <c r="L12" i="6" s="1"/>
  <c r="F12" i="6"/>
  <c r="K12" i="6" s="1"/>
  <c r="E12" i="6"/>
  <c r="J12" i="6" s="1"/>
  <c r="H11" i="6"/>
  <c r="M11" i="6" s="1"/>
  <c r="G11" i="6"/>
  <c r="L11" i="6" s="1"/>
  <c r="F11" i="6"/>
  <c r="K11" i="6" s="1"/>
  <c r="E11" i="6"/>
  <c r="J11" i="6" s="1"/>
  <c r="H10" i="6"/>
  <c r="M10" i="6" s="1"/>
  <c r="G10" i="6"/>
  <c r="L10" i="6" s="1"/>
  <c r="F10" i="6"/>
  <c r="K10" i="6" s="1"/>
  <c r="E10" i="6"/>
  <c r="J10" i="6" s="1"/>
  <c r="H9" i="6"/>
  <c r="M9" i="6" s="1"/>
  <c r="G9" i="6"/>
  <c r="L9" i="6" s="1"/>
  <c r="F9" i="6"/>
  <c r="K9" i="6" s="1"/>
  <c r="E9" i="6"/>
  <c r="J9" i="6" s="1"/>
  <c r="H8" i="6"/>
  <c r="M8" i="6" s="1"/>
  <c r="G8" i="6"/>
  <c r="L8" i="6" s="1"/>
  <c r="F8" i="6"/>
  <c r="K8" i="6" s="1"/>
  <c r="E8" i="6"/>
  <c r="J8" i="6" s="1"/>
  <c r="H7" i="6"/>
  <c r="M7" i="6" s="1"/>
  <c r="G7" i="6"/>
  <c r="L7" i="6" s="1"/>
  <c r="F7" i="6"/>
  <c r="K7" i="6" s="1"/>
  <c r="E7" i="6"/>
  <c r="J7" i="6" s="1"/>
  <c r="H38" i="3"/>
  <c r="M38" i="3" s="1"/>
  <c r="G38" i="3"/>
  <c r="L38" i="3" s="1"/>
  <c r="F38" i="3"/>
  <c r="K38" i="3" s="1"/>
  <c r="E38" i="3"/>
  <c r="J38" i="3" s="1"/>
  <c r="H37" i="3"/>
  <c r="M37" i="3" s="1"/>
  <c r="G37" i="3"/>
  <c r="L37" i="3" s="1"/>
  <c r="F37" i="3"/>
  <c r="K37" i="3" s="1"/>
  <c r="E37" i="3"/>
  <c r="J37" i="3" s="1"/>
  <c r="H36" i="3"/>
  <c r="M36" i="3" s="1"/>
  <c r="G36" i="3"/>
  <c r="L36" i="3" s="1"/>
  <c r="F36" i="3"/>
  <c r="K36" i="3" s="1"/>
  <c r="E36" i="3"/>
  <c r="J36" i="3" s="1"/>
  <c r="H35" i="3"/>
  <c r="M35" i="3" s="1"/>
  <c r="G35" i="3"/>
  <c r="L35" i="3" s="1"/>
  <c r="F35" i="3"/>
  <c r="K35" i="3" s="1"/>
  <c r="E35" i="3"/>
  <c r="J35" i="3" s="1"/>
  <c r="H34" i="3"/>
  <c r="M34" i="3" s="1"/>
  <c r="G34" i="3"/>
  <c r="L34" i="3" s="1"/>
  <c r="F34" i="3"/>
  <c r="K34" i="3" s="1"/>
  <c r="E34" i="3"/>
  <c r="J34" i="3" s="1"/>
  <c r="H33" i="3"/>
  <c r="M33" i="3" s="1"/>
  <c r="G33" i="3"/>
  <c r="L33" i="3" s="1"/>
  <c r="F33" i="3"/>
  <c r="K33" i="3" s="1"/>
  <c r="E33" i="3"/>
  <c r="J33" i="3" s="1"/>
  <c r="H32" i="3"/>
  <c r="M32" i="3" s="1"/>
  <c r="G32" i="3"/>
  <c r="L32" i="3" s="1"/>
  <c r="F32" i="3"/>
  <c r="K32" i="3" s="1"/>
  <c r="E32" i="3"/>
  <c r="J32" i="3" s="1"/>
  <c r="H31" i="3"/>
  <c r="M31" i="3" s="1"/>
  <c r="G31" i="3"/>
  <c r="L31" i="3" s="1"/>
  <c r="F31" i="3"/>
  <c r="K31" i="3" s="1"/>
  <c r="E31" i="3"/>
  <c r="J31" i="3" s="1"/>
  <c r="H30" i="3"/>
  <c r="M30" i="3" s="1"/>
  <c r="G30" i="3"/>
  <c r="L30" i="3" s="1"/>
  <c r="F30" i="3"/>
  <c r="K30" i="3" s="1"/>
  <c r="E30" i="3"/>
  <c r="J30" i="3" s="1"/>
  <c r="H29" i="3"/>
  <c r="M29" i="3" s="1"/>
  <c r="G29" i="3"/>
  <c r="L29" i="3" s="1"/>
  <c r="F29" i="3"/>
  <c r="K29" i="3" s="1"/>
  <c r="E29" i="3"/>
  <c r="J29" i="3" s="1"/>
  <c r="H28" i="3"/>
  <c r="M28" i="3" s="1"/>
  <c r="G28" i="3"/>
  <c r="L28" i="3" s="1"/>
  <c r="F28" i="3"/>
  <c r="K28" i="3" s="1"/>
  <c r="E28" i="3"/>
  <c r="J28" i="3" s="1"/>
  <c r="H27" i="3"/>
  <c r="M27" i="3" s="1"/>
  <c r="G27" i="3"/>
  <c r="L27" i="3" s="1"/>
  <c r="F27" i="3"/>
  <c r="K27" i="3" s="1"/>
  <c r="E27" i="3"/>
  <c r="J27" i="3" s="1"/>
  <c r="H26" i="3"/>
  <c r="M26" i="3" s="1"/>
  <c r="G26" i="3"/>
  <c r="L26" i="3" s="1"/>
  <c r="F26" i="3"/>
  <c r="K26" i="3" s="1"/>
  <c r="E26" i="3"/>
  <c r="J26" i="3" s="1"/>
  <c r="H25" i="3"/>
  <c r="M25" i="3" s="1"/>
  <c r="G25" i="3"/>
  <c r="L25" i="3" s="1"/>
  <c r="F25" i="3"/>
  <c r="K25" i="3" s="1"/>
  <c r="E25" i="3"/>
  <c r="J25" i="3" s="1"/>
  <c r="H24" i="3"/>
  <c r="M24" i="3" s="1"/>
  <c r="G24" i="3"/>
  <c r="L24" i="3" s="1"/>
  <c r="F24" i="3"/>
  <c r="K24" i="3" s="1"/>
  <c r="E24" i="3"/>
  <c r="J24" i="3" s="1"/>
  <c r="H23" i="3"/>
  <c r="M23" i="3" s="1"/>
  <c r="G23" i="3"/>
  <c r="L23" i="3" s="1"/>
  <c r="F23" i="3"/>
  <c r="K23" i="3" s="1"/>
  <c r="E23" i="3"/>
  <c r="J23" i="3" s="1"/>
  <c r="H22" i="3"/>
  <c r="M22" i="3" s="1"/>
  <c r="G22" i="3"/>
  <c r="L22" i="3" s="1"/>
  <c r="F22" i="3"/>
  <c r="K22" i="3" s="1"/>
  <c r="E22" i="3"/>
  <c r="J22" i="3" s="1"/>
  <c r="H21" i="3"/>
  <c r="M21" i="3" s="1"/>
  <c r="G21" i="3"/>
  <c r="L21" i="3" s="1"/>
  <c r="F21" i="3"/>
  <c r="K21" i="3" s="1"/>
  <c r="E21" i="3"/>
  <c r="J21" i="3" s="1"/>
  <c r="H20" i="3"/>
  <c r="M20" i="3" s="1"/>
  <c r="G20" i="3"/>
  <c r="L20" i="3" s="1"/>
  <c r="F20" i="3"/>
  <c r="K20" i="3" s="1"/>
  <c r="E20" i="3"/>
  <c r="J20" i="3" s="1"/>
  <c r="H19" i="3"/>
  <c r="M19" i="3" s="1"/>
  <c r="G19" i="3"/>
  <c r="L19" i="3" s="1"/>
  <c r="F19" i="3"/>
  <c r="K19" i="3" s="1"/>
  <c r="E19" i="3"/>
  <c r="J19" i="3" s="1"/>
  <c r="H18" i="3"/>
  <c r="M18" i="3" s="1"/>
  <c r="G18" i="3"/>
  <c r="L18" i="3" s="1"/>
  <c r="F18" i="3"/>
  <c r="K18" i="3" s="1"/>
  <c r="E18" i="3"/>
  <c r="J18" i="3" s="1"/>
  <c r="H17" i="3"/>
  <c r="M17" i="3" s="1"/>
  <c r="G17" i="3"/>
  <c r="L17" i="3" s="1"/>
  <c r="F17" i="3"/>
  <c r="K17" i="3" s="1"/>
  <c r="E17" i="3"/>
  <c r="J17" i="3" s="1"/>
  <c r="H16" i="3"/>
  <c r="M16" i="3" s="1"/>
  <c r="G16" i="3"/>
  <c r="L16" i="3" s="1"/>
  <c r="F16" i="3"/>
  <c r="K16" i="3" s="1"/>
  <c r="E16" i="3"/>
  <c r="J16" i="3" s="1"/>
  <c r="H15" i="3"/>
  <c r="M15" i="3" s="1"/>
  <c r="G15" i="3"/>
  <c r="L15" i="3" s="1"/>
  <c r="F15" i="3"/>
  <c r="K15" i="3" s="1"/>
  <c r="E15" i="3"/>
  <c r="J15" i="3" s="1"/>
  <c r="H14" i="3"/>
  <c r="M14" i="3" s="1"/>
  <c r="G14" i="3"/>
  <c r="L14" i="3" s="1"/>
  <c r="F14" i="3"/>
  <c r="K14" i="3" s="1"/>
  <c r="E14" i="3"/>
  <c r="J14" i="3" s="1"/>
  <c r="H13" i="3"/>
  <c r="M13" i="3" s="1"/>
  <c r="G13" i="3"/>
  <c r="L13" i="3" s="1"/>
  <c r="F13" i="3"/>
  <c r="K13" i="3" s="1"/>
  <c r="E13" i="3"/>
  <c r="J13" i="3" s="1"/>
  <c r="H12" i="3"/>
  <c r="M12" i="3" s="1"/>
  <c r="G12" i="3"/>
  <c r="L12" i="3" s="1"/>
  <c r="F12" i="3"/>
  <c r="K12" i="3" s="1"/>
  <c r="E12" i="3"/>
  <c r="J12" i="3" s="1"/>
  <c r="H11" i="3"/>
  <c r="M11" i="3" s="1"/>
  <c r="G11" i="3"/>
  <c r="L11" i="3" s="1"/>
  <c r="F11" i="3"/>
  <c r="K11" i="3" s="1"/>
  <c r="E11" i="3"/>
  <c r="J11" i="3" s="1"/>
  <c r="H10" i="3"/>
  <c r="M10" i="3" s="1"/>
  <c r="G10" i="3"/>
  <c r="L10" i="3" s="1"/>
  <c r="F10" i="3"/>
  <c r="K10" i="3" s="1"/>
  <c r="E10" i="3"/>
  <c r="J10" i="3" s="1"/>
  <c r="H9" i="3"/>
  <c r="M9" i="3" s="1"/>
  <c r="G9" i="3"/>
  <c r="L9" i="3" s="1"/>
  <c r="F9" i="3"/>
  <c r="K9" i="3" s="1"/>
  <c r="E9" i="3"/>
  <c r="J9" i="3" s="1"/>
  <c r="H8" i="3"/>
  <c r="M8" i="3" s="1"/>
  <c r="G8" i="3"/>
  <c r="L8" i="3" s="1"/>
  <c r="F8" i="3"/>
  <c r="K8" i="3" s="1"/>
  <c r="E8" i="3"/>
  <c r="J8" i="3" s="1"/>
  <c r="H7" i="3"/>
  <c r="M7" i="3" s="1"/>
  <c r="G7" i="3"/>
  <c r="L7" i="3" s="1"/>
  <c r="F7" i="3"/>
  <c r="K7" i="3" s="1"/>
  <c r="E7" i="3"/>
  <c r="J7" i="3" s="1"/>
  <c r="M31" i="2"/>
  <c r="L31" i="2"/>
  <c r="K31" i="2"/>
  <c r="J31" i="2"/>
  <c r="M30" i="2"/>
  <c r="L30" i="2"/>
  <c r="K30" i="2"/>
  <c r="J30" i="2"/>
  <c r="M29" i="2"/>
  <c r="L29" i="2"/>
  <c r="K29" i="2"/>
  <c r="J29" i="2"/>
  <c r="M28" i="2"/>
  <c r="L28" i="2"/>
  <c r="K28" i="2"/>
  <c r="J28" i="2"/>
  <c r="M27" i="2"/>
  <c r="L27" i="2"/>
  <c r="K27" i="2"/>
  <c r="J27" i="2"/>
  <c r="M26" i="2"/>
  <c r="L26" i="2"/>
  <c r="K26" i="2"/>
  <c r="J26" i="2"/>
  <c r="M25" i="2"/>
  <c r="L25" i="2"/>
  <c r="K25" i="2"/>
  <c r="J25" i="2"/>
  <c r="M24" i="2"/>
  <c r="L24" i="2"/>
  <c r="K24" i="2"/>
  <c r="J24" i="2"/>
  <c r="M23" i="2"/>
  <c r="L23" i="2"/>
  <c r="K23" i="2"/>
  <c r="J23" i="2"/>
  <c r="M22" i="2"/>
  <c r="L22" i="2"/>
  <c r="K22" i="2"/>
  <c r="J22" i="2"/>
  <c r="M21" i="2"/>
  <c r="L21" i="2"/>
  <c r="K21" i="2"/>
  <c r="J21" i="2"/>
  <c r="M20" i="2"/>
  <c r="L20" i="2"/>
  <c r="K20" i="2"/>
  <c r="J20" i="2"/>
  <c r="M19" i="2"/>
  <c r="L19" i="2"/>
  <c r="K19" i="2"/>
  <c r="J19" i="2"/>
  <c r="M18" i="2"/>
  <c r="L18" i="2"/>
  <c r="K18" i="2"/>
  <c r="J18" i="2"/>
  <c r="M17" i="2"/>
  <c r="L17" i="2"/>
  <c r="K17" i="2"/>
  <c r="J17" i="2"/>
  <c r="M16" i="2"/>
  <c r="L16" i="2"/>
  <c r="K16" i="2"/>
  <c r="J16" i="2"/>
  <c r="M15" i="2"/>
  <c r="L15" i="2"/>
  <c r="K15" i="2"/>
  <c r="J15" i="2"/>
  <c r="M14" i="2"/>
  <c r="L14" i="2"/>
  <c r="K14" i="2"/>
  <c r="J14" i="2"/>
  <c r="M13" i="2"/>
  <c r="L13" i="2"/>
  <c r="K13" i="2"/>
  <c r="J13" i="2"/>
  <c r="M12" i="2"/>
  <c r="L12" i="2"/>
  <c r="K12" i="2"/>
  <c r="J12" i="2"/>
  <c r="M11" i="2"/>
  <c r="L11" i="2"/>
  <c r="K11" i="2"/>
  <c r="J11" i="2"/>
  <c r="M10" i="2"/>
  <c r="L10" i="2"/>
  <c r="K10" i="2"/>
  <c r="J10" i="2"/>
  <c r="M9" i="2"/>
  <c r="L9" i="2"/>
  <c r="K9" i="2"/>
  <c r="J9" i="2"/>
  <c r="M8" i="2"/>
  <c r="L8" i="2"/>
  <c r="K8" i="2"/>
  <c r="J8" i="2"/>
  <c r="M7" i="2"/>
  <c r="L7" i="2"/>
  <c r="K7" i="2"/>
  <c r="J7" i="2"/>
  <c r="H31" i="2"/>
  <c r="G31" i="2"/>
  <c r="F31" i="2"/>
  <c r="E31" i="2"/>
  <c r="H30" i="2"/>
  <c r="G30" i="2"/>
  <c r="F30" i="2"/>
  <c r="E30" i="2"/>
  <c r="H29" i="2"/>
  <c r="G29" i="2"/>
  <c r="F29" i="2"/>
  <c r="E29" i="2"/>
  <c r="H28" i="2"/>
  <c r="G28" i="2"/>
  <c r="F28" i="2"/>
  <c r="E28" i="2"/>
  <c r="H27" i="2"/>
  <c r="G27" i="2"/>
  <c r="F27" i="2"/>
  <c r="E27" i="2"/>
  <c r="H26" i="2"/>
  <c r="G26" i="2"/>
  <c r="F26" i="2"/>
  <c r="E26" i="2"/>
  <c r="H25" i="2"/>
  <c r="G25" i="2"/>
  <c r="F25" i="2"/>
  <c r="E25" i="2"/>
  <c r="H24" i="2"/>
  <c r="G24" i="2"/>
  <c r="F24" i="2"/>
  <c r="E24" i="2"/>
  <c r="H23" i="2"/>
  <c r="G23" i="2"/>
  <c r="F23" i="2"/>
  <c r="E23" i="2"/>
  <c r="H22" i="2"/>
  <c r="G22" i="2"/>
  <c r="F22" i="2"/>
  <c r="E22" i="2"/>
  <c r="H21" i="2"/>
  <c r="G21" i="2"/>
  <c r="F21" i="2"/>
  <c r="E21" i="2"/>
  <c r="H20" i="2"/>
  <c r="G20" i="2"/>
  <c r="F20" i="2"/>
  <c r="E20" i="2"/>
  <c r="H19" i="2"/>
  <c r="G19" i="2"/>
  <c r="F19" i="2"/>
  <c r="E19" i="2"/>
  <c r="H18" i="2"/>
  <c r="G18" i="2"/>
  <c r="F18" i="2"/>
  <c r="E18" i="2"/>
  <c r="H17" i="2"/>
  <c r="G17" i="2"/>
  <c r="F17" i="2"/>
  <c r="E17" i="2"/>
  <c r="H16" i="2"/>
  <c r="G16" i="2"/>
  <c r="F16" i="2"/>
  <c r="E16" i="2"/>
  <c r="H15" i="2"/>
  <c r="G15" i="2"/>
  <c r="F15" i="2"/>
  <c r="E15" i="2"/>
  <c r="H14" i="2"/>
  <c r="G14" i="2"/>
  <c r="F14" i="2"/>
  <c r="E14" i="2"/>
  <c r="H13" i="2"/>
  <c r="G13" i="2"/>
  <c r="F13" i="2"/>
  <c r="E13" i="2"/>
  <c r="H12" i="2"/>
  <c r="G12" i="2"/>
  <c r="F12" i="2"/>
  <c r="E12" i="2"/>
  <c r="H11" i="2"/>
  <c r="G11" i="2"/>
  <c r="F11" i="2"/>
  <c r="E11" i="2"/>
  <c r="H10" i="2"/>
  <c r="G10" i="2"/>
  <c r="F10" i="2"/>
  <c r="E10" i="2"/>
  <c r="H9" i="2"/>
  <c r="G9" i="2"/>
  <c r="F9" i="2"/>
  <c r="E9" i="2"/>
  <c r="H8" i="2"/>
  <c r="G8" i="2"/>
  <c r="F8" i="2"/>
  <c r="E8" i="2"/>
  <c r="H7" i="2"/>
  <c r="G7" i="2"/>
  <c r="F7" i="2"/>
  <c r="E7" i="2"/>
  <c r="G49" i="1"/>
  <c r="L49" i="1" s="1"/>
  <c r="F49" i="1"/>
  <c r="K49" i="1" s="1"/>
  <c r="E49" i="1"/>
  <c r="J49" i="1" s="1"/>
  <c r="D49" i="1"/>
  <c r="I49" i="1" s="1"/>
  <c r="G48" i="1"/>
  <c r="L48" i="1" s="1"/>
  <c r="F48" i="1"/>
  <c r="K48" i="1" s="1"/>
  <c r="E48" i="1"/>
  <c r="J48" i="1" s="1"/>
  <c r="D48" i="1"/>
  <c r="I48" i="1" s="1"/>
  <c r="G47" i="1"/>
  <c r="L47" i="1" s="1"/>
  <c r="F47" i="1"/>
  <c r="K47" i="1" s="1"/>
  <c r="E47" i="1"/>
  <c r="J47" i="1" s="1"/>
  <c r="D47" i="1"/>
  <c r="I47" i="1" s="1"/>
  <c r="G46" i="1"/>
  <c r="L46" i="1" s="1"/>
  <c r="F46" i="1"/>
  <c r="K46" i="1" s="1"/>
  <c r="E46" i="1"/>
  <c r="J46" i="1" s="1"/>
  <c r="D46" i="1"/>
  <c r="I46" i="1" s="1"/>
  <c r="G45" i="1"/>
  <c r="L45" i="1" s="1"/>
  <c r="F45" i="1"/>
  <c r="K45" i="1" s="1"/>
  <c r="E45" i="1"/>
  <c r="J45" i="1" s="1"/>
  <c r="D45" i="1"/>
  <c r="I45" i="1" s="1"/>
  <c r="G44" i="1"/>
  <c r="L44" i="1" s="1"/>
  <c r="L51" i="1" s="1"/>
  <c r="F44" i="1"/>
  <c r="K44" i="1" s="1"/>
  <c r="K51" i="1" s="1"/>
  <c r="E44" i="1"/>
  <c r="J44" i="1" s="1"/>
  <c r="J51" i="1" s="1"/>
  <c r="D44" i="1"/>
  <c r="I44" i="1" s="1"/>
  <c r="I51" i="1" s="1"/>
  <c r="J35" i="1"/>
  <c r="J34" i="1"/>
  <c r="J33" i="1"/>
  <c r="I33" i="1"/>
  <c r="J32" i="1"/>
  <c r="I32" i="1"/>
  <c r="J31" i="1"/>
  <c r="I31" i="1"/>
  <c r="J30" i="1"/>
  <c r="I30" i="1"/>
  <c r="J29" i="1"/>
  <c r="I29" i="1"/>
  <c r="J28" i="1"/>
  <c r="D35" i="1"/>
  <c r="I35" i="1" s="1"/>
  <c r="E35" i="1"/>
  <c r="F35" i="1"/>
  <c r="K35" i="1" s="1"/>
  <c r="G35" i="1"/>
  <c r="L35" i="1" s="1"/>
  <c r="D34" i="1"/>
  <c r="I34" i="1" s="1"/>
  <c r="E34" i="1"/>
  <c r="F34" i="1"/>
  <c r="K34" i="1" s="1"/>
  <c r="G34" i="1"/>
  <c r="L34" i="1" s="1"/>
  <c r="G33" i="1"/>
  <c r="L33" i="1" s="1"/>
  <c r="F33" i="1"/>
  <c r="K33" i="1" s="1"/>
  <c r="E33" i="1"/>
  <c r="D33" i="1"/>
  <c r="G32" i="1"/>
  <c r="L32" i="1" s="1"/>
  <c r="F32" i="1"/>
  <c r="K32" i="1" s="1"/>
  <c r="E32" i="1"/>
  <c r="D32" i="1"/>
  <c r="G31" i="1"/>
  <c r="L31" i="1" s="1"/>
  <c r="F31" i="1"/>
  <c r="K31" i="1" s="1"/>
  <c r="E31" i="1"/>
  <c r="D31" i="1"/>
  <c r="G30" i="1"/>
  <c r="L30" i="1" s="1"/>
  <c r="F30" i="1"/>
  <c r="K30" i="1" s="1"/>
  <c r="E30" i="1"/>
  <c r="D30" i="1"/>
  <c r="G29" i="1"/>
  <c r="L29" i="1" s="1"/>
  <c r="F29" i="1"/>
  <c r="K29" i="1" s="1"/>
  <c r="E29" i="1"/>
  <c r="D29" i="1"/>
  <c r="G28" i="1"/>
  <c r="L28" i="1" s="1"/>
  <c r="F28" i="1"/>
  <c r="K28" i="1" s="1"/>
  <c r="E28" i="1"/>
  <c r="D28" i="1"/>
  <c r="I28" i="1" s="1"/>
  <c r="G27" i="1"/>
  <c r="L27" i="1" s="1"/>
  <c r="F27" i="1"/>
  <c r="K27" i="1" s="1"/>
  <c r="E27" i="1"/>
  <c r="J27" i="1" s="1"/>
  <c r="D27" i="1"/>
  <c r="I27" i="1" s="1"/>
  <c r="G26" i="1"/>
  <c r="L26" i="1" s="1"/>
  <c r="F26" i="1"/>
  <c r="K26" i="1" s="1"/>
  <c r="E26" i="1"/>
  <c r="J26" i="1" s="1"/>
  <c r="D26" i="1"/>
  <c r="I26" i="1" s="1"/>
  <c r="G25" i="1"/>
  <c r="L25" i="1" s="1"/>
  <c r="L37" i="1" s="1"/>
  <c r="F25" i="1"/>
  <c r="K25" i="1" s="1"/>
  <c r="E25" i="1"/>
  <c r="J25" i="1" s="1"/>
  <c r="J37" i="1" s="1"/>
  <c r="D25" i="1"/>
  <c r="I25" i="1" s="1"/>
  <c r="I6" i="1"/>
  <c r="D6" i="1"/>
  <c r="K15" i="1"/>
  <c r="J15" i="1"/>
  <c r="J13" i="1"/>
  <c r="I13" i="1"/>
  <c r="K12" i="1"/>
  <c r="J12" i="1"/>
  <c r="K11" i="1"/>
  <c r="J11" i="1"/>
  <c r="J9" i="1"/>
  <c r="I9" i="1"/>
  <c r="K8" i="1"/>
  <c r="J8" i="1"/>
  <c r="K7" i="1"/>
  <c r="J7" i="1"/>
  <c r="K6" i="1"/>
  <c r="J6" i="1"/>
  <c r="G15" i="1"/>
  <c r="L15" i="1" s="1"/>
  <c r="G14" i="1"/>
  <c r="L14" i="1" s="1"/>
  <c r="G13" i="1"/>
  <c r="L13" i="1" s="1"/>
  <c r="G12" i="1"/>
  <c r="L12" i="1" s="1"/>
  <c r="G11" i="1"/>
  <c r="L11" i="1" s="1"/>
  <c r="G10" i="1"/>
  <c r="L10" i="1" s="1"/>
  <c r="G9" i="1"/>
  <c r="L9" i="1" s="1"/>
  <c r="G8" i="1"/>
  <c r="L8" i="1" s="1"/>
  <c r="G7" i="1"/>
  <c r="L7" i="1" s="1"/>
  <c r="F15" i="1"/>
  <c r="F14" i="1"/>
  <c r="K14" i="1" s="1"/>
  <c r="F13" i="1"/>
  <c r="K13" i="1" s="1"/>
  <c r="F12" i="1"/>
  <c r="F11" i="1"/>
  <c r="F10" i="1"/>
  <c r="K10" i="1" s="1"/>
  <c r="F9" i="1"/>
  <c r="K9" i="1" s="1"/>
  <c r="F8" i="1"/>
  <c r="F7" i="1"/>
  <c r="E15" i="1"/>
  <c r="E14" i="1"/>
  <c r="J14" i="1" s="1"/>
  <c r="E13" i="1"/>
  <c r="E12" i="1"/>
  <c r="E11" i="1"/>
  <c r="E10" i="1"/>
  <c r="J10" i="1" s="1"/>
  <c r="E9" i="1"/>
  <c r="E8" i="1"/>
  <c r="E7" i="1"/>
  <c r="D15" i="1"/>
  <c r="I15" i="1" s="1"/>
  <c r="D14" i="1"/>
  <c r="I14" i="1" s="1"/>
  <c r="D13" i="1"/>
  <c r="D12" i="1"/>
  <c r="I12" i="1" s="1"/>
  <c r="D11" i="1"/>
  <c r="I11" i="1" s="1"/>
  <c r="D10" i="1"/>
  <c r="I10" i="1" s="1"/>
  <c r="D9" i="1"/>
  <c r="D8" i="1"/>
  <c r="I8" i="1" s="1"/>
  <c r="D7" i="1"/>
  <c r="I7" i="1" s="1"/>
  <c r="G6" i="1"/>
  <c r="L6" i="1" s="1"/>
  <c r="L17" i="1" s="1"/>
  <c r="E58" i="1" s="1"/>
  <c r="F6" i="1"/>
  <c r="E6" i="1"/>
  <c r="L33" i="4" l="1"/>
  <c r="K33" i="4"/>
  <c r="J36" i="8"/>
  <c r="K36" i="8"/>
  <c r="L36" i="8"/>
  <c r="M36" i="8"/>
  <c r="L36" i="7"/>
  <c r="K36" i="7"/>
  <c r="J36" i="7"/>
  <c r="J36" i="6"/>
  <c r="L36" i="6"/>
  <c r="K36" i="6"/>
  <c r="M36" i="6"/>
  <c r="K40" i="3"/>
  <c r="L40" i="3"/>
  <c r="M40" i="3"/>
  <c r="J40" i="3"/>
  <c r="K37" i="1"/>
  <c r="J17" i="1"/>
  <c r="C58" i="1" s="1"/>
  <c r="K17" i="1"/>
  <c r="D58" i="1" s="1"/>
  <c r="I17" i="1"/>
  <c r="B58" i="1" s="1"/>
  <c r="I37" i="1"/>
</calcChain>
</file>

<file path=xl/sharedStrings.xml><?xml version="1.0" encoding="utf-8"?>
<sst xmlns="http://schemas.openxmlformats.org/spreadsheetml/2006/main" count="54" uniqueCount="21">
  <si>
    <t>A. B. Svojsíka 725/1</t>
  </si>
  <si>
    <t xml:space="preserve">Byt č. </t>
  </si>
  <si>
    <t>Podlahová plocha</t>
  </si>
  <si>
    <t xml:space="preserve">Navýšení/ rok </t>
  </si>
  <si>
    <t xml:space="preserve">Navýšení/měsíc </t>
  </si>
  <si>
    <t>A. B. Svojsíka 726/3</t>
  </si>
  <si>
    <t>A. B. Svojsíka 727/5</t>
  </si>
  <si>
    <t xml:space="preserve">Navýšení A. B. Svojsíka/rok </t>
  </si>
  <si>
    <t>Hybešova 759/109</t>
  </si>
  <si>
    <t>Hybešova 758/110</t>
  </si>
  <si>
    <t>Hybešova 760/111</t>
  </si>
  <si>
    <t>Hybešova 761/113</t>
  </si>
  <si>
    <t>Hybešova 762/115</t>
  </si>
  <si>
    <t>Hybešova 763/117</t>
  </si>
  <si>
    <t>Navýšení Hybešova 759/109</t>
  </si>
  <si>
    <t>Navýšení Hybešova 760/111</t>
  </si>
  <si>
    <t>Navýšení Hybešova 758/110</t>
  </si>
  <si>
    <t>Navýšení Hybešova 761/113</t>
  </si>
  <si>
    <t>Navýšení Hybešova 762/115</t>
  </si>
  <si>
    <t>Navýšení Hybešova 763/117</t>
  </si>
  <si>
    <t xml:space="preserve">Navýšení odvodu do FO - Vyškovské bytové družstvo/rok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</si>
</sst>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6" formatCode="#,##0\ &quot;Kč&quot;;[Red]\-#,##0\ &quot;Kč&quot;"/>
  </numFmts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color theme="9" tint="-0.499984740745262"/>
      <name val="Calibri"/>
      <family val="2"/>
      <charset val="238"/>
      <scheme val="minor"/>
    </font>
    <font>
      <b/>
      <sz val="11"/>
      <color theme="4" tint="-0.499984740745262"/>
      <name val="Calibri"/>
      <family val="2"/>
      <charset val="238"/>
      <scheme val="minor"/>
    </font>
    <font>
      <b/>
      <sz val="11"/>
      <color theme="5" tint="-0.499984740745262"/>
      <name val="Calibri"/>
      <family val="2"/>
      <charset val="238"/>
      <scheme val="minor"/>
    </font>
    <font>
      <b/>
      <sz val="11"/>
      <color theme="8" tint="-0.49998474074526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theme="9" tint="-0.499984740745262"/>
      <name val="Calibri"/>
      <family val="2"/>
      <charset val="238"/>
      <scheme val="minor"/>
    </font>
    <font>
      <b/>
      <sz val="12"/>
      <color theme="8" tint="-0.499984740745262"/>
      <name val="Calibri"/>
      <family val="2"/>
      <charset val="238"/>
      <scheme val="minor"/>
    </font>
    <font>
      <b/>
      <sz val="12"/>
      <color theme="5" tint="-0.49998474074526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ck">
        <color auto="1"/>
      </left>
      <right style="hair">
        <color auto="1"/>
      </right>
      <top style="thick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ck">
        <color auto="1"/>
      </top>
      <bottom style="hair">
        <color auto="1"/>
      </bottom>
      <diagonal/>
    </border>
    <border>
      <left style="hair">
        <color auto="1"/>
      </left>
      <right style="thick">
        <color auto="1"/>
      </right>
      <top style="thick">
        <color auto="1"/>
      </top>
      <bottom style="hair">
        <color auto="1"/>
      </bottom>
      <diagonal/>
    </border>
    <border>
      <left style="thick">
        <color auto="1"/>
      </left>
      <right style="hair">
        <color auto="1"/>
      </right>
      <top style="hair">
        <color auto="1"/>
      </top>
      <bottom style="thick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ck">
        <color auto="1"/>
      </bottom>
      <diagonal/>
    </border>
    <border>
      <left style="hair">
        <color auto="1"/>
      </left>
      <right style="thick">
        <color auto="1"/>
      </right>
      <top style="hair">
        <color auto="1"/>
      </top>
      <bottom style="thick">
        <color auto="1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horizontal="center" vertical="center"/>
    </xf>
    <xf numFmtId="6" fontId="0" fillId="0" borderId="0" xfId="0" applyNumberFormat="1" applyAlignment="1">
      <alignment horizontal="center" vertical="center"/>
    </xf>
    <xf numFmtId="6" fontId="0" fillId="0" borderId="0" xfId="0" applyNumberFormat="1" applyAlignment="1">
      <alignment horizontal="center"/>
    </xf>
    <xf numFmtId="6" fontId="2" fillId="0" borderId="0" xfId="0" applyNumberFormat="1" applyFont="1" applyAlignment="1">
      <alignment horizontal="center" vertical="center"/>
    </xf>
    <xf numFmtId="6" fontId="3" fillId="0" borderId="0" xfId="0" applyNumberFormat="1" applyFont="1" applyAlignment="1">
      <alignment horizontal="center" vertical="center"/>
    </xf>
    <xf numFmtId="6" fontId="4" fillId="0" borderId="0" xfId="0" applyNumberFormat="1" applyFont="1" applyAlignment="1">
      <alignment horizontal="center" vertical="center"/>
    </xf>
    <xf numFmtId="6" fontId="5" fillId="0" borderId="0" xfId="0" applyNumberFormat="1" applyFont="1" applyAlignment="1">
      <alignment horizontal="center" vertical="center"/>
    </xf>
    <xf numFmtId="6" fontId="1" fillId="0" borderId="0" xfId="0" applyNumberFormat="1" applyFont="1" applyAlignment="1">
      <alignment horizontal="center" vertical="center"/>
    </xf>
    <xf numFmtId="6" fontId="6" fillId="0" borderId="0" xfId="0" applyNumberFormat="1" applyFont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wrapText="1"/>
    </xf>
    <xf numFmtId="6" fontId="1" fillId="0" borderId="0" xfId="0" applyNumberFormat="1" applyFont="1" applyAlignment="1">
      <alignment horizontal="center" vertical="center" wrapText="1"/>
    </xf>
    <xf numFmtId="0" fontId="7" fillId="0" borderId="0" xfId="0" applyFont="1"/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6" fontId="7" fillId="0" borderId="1" xfId="0" applyNumberFormat="1" applyFont="1" applyBorder="1" applyAlignment="1">
      <alignment horizontal="center" vertical="center" wrapText="1"/>
    </xf>
    <xf numFmtId="6" fontId="7" fillId="0" borderId="2" xfId="0" applyNumberFormat="1" applyFont="1" applyBorder="1" applyAlignment="1">
      <alignment horizontal="center" vertical="center"/>
    </xf>
    <xf numFmtId="6" fontId="7" fillId="0" borderId="3" xfId="0" applyNumberFormat="1" applyFont="1" applyBorder="1" applyAlignment="1">
      <alignment horizontal="center" vertical="center"/>
    </xf>
    <xf numFmtId="6" fontId="2" fillId="0" borderId="4" xfId="0" applyNumberFormat="1" applyFont="1" applyBorder="1" applyAlignment="1">
      <alignment horizontal="center" vertical="center"/>
    </xf>
    <xf numFmtId="6" fontId="3" fillId="0" borderId="5" xfId="0" applyNumberFormat="1" applyFont="1" applyBorder="1" applyAlignment="1">
      <alignment horizontal="center" vertical="center"/>
    </xf>
    <xf numFmtId="6" fontId="6" fillId="0" borderId="5" xfId="0" applyNumberFormat="1" applyFont="1" applyBorder="1" applyAlignment="1">
      <alignment horizontal="center" vertical="center"/>
    </xf>
    <xf numFmtId="6" fontId="5" fillId="0" borderId="6" xfId="0" applyNumberFormat="1" applyFont="1" applyBorder="1" applyAlignment="1">
      <alignment horizontal="center" vertical="center"/>
    </xf>
    <xf numFmtId="6" fontId="8" fillId="0" borderId="0" xfId="0" applyNumberFormat="1" applyFont="1" applyAlignment="1">
      <alignment horizontal="center" vertical="center"/>
    </xf>
    <xf numFmtId="6" fontId="9" fillId="0" borderId="0" xfId="0" applyNumberFormat="1" applyFont="1" applyAlignment="1">
      <alignment horizontal="center" vertical="center"/>
    </xf>
    <xf numFmtId="6" fontId="10" fillId="0" borderId="0" xfId="0" applyNumberFormat="1" applyFont="1" applyAlignment="1">
      <alignment horizontal="center" vertical="center"/>
    </xf>
    <xf numFmtId="6" fontId="11" fillId="0" borderId="0" xfId="0" applyNumberFormat="1" applyFont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59"/>
  <sheetViews>
    <sheetView zoomScaleNormal="100" workbookViewId="0">
      <selection activeCell="P31" sqref="P31"/>
    </sheetView>
  </sheetViews>
  <sheetFormatPr defaultRowHeight="14.5" x14ac:dyDescent="0.35"/>
  <cols>
    <col min="2" max="2" width="11" customWidth="1"/>
    <col min="3" max="3" width="13.90625" customWidth="1"/>
    <col min="4" max="4" width="11.81640625" customWidth="1"/>
    <col min="5" max="5" width="11.90625" customWidth="1"/>
    <col min="9" max="9" width="10.36328125" customWidth="1"/>
    <col min="10" max="10" width="9.81640625" customWidth="1"/>
    <col min="11" max="11" width="10.453125" customWidth="1"/>
    <col min="12" max="12" width="12" customWidth="1"/>
    <col min="16" max="16" width="8.7265625" customWidth="1"/>
  </cols>
  <sheetData>
    <row r="3" spans="2:12" ht="15.5" x14ac:dyDescent="0.35">
      <c r="B3" s="16" t="s">
        <v>0</v>
      </c>
    </row>
    <row r="4" spans="2:12" x14ac:dyDescent="0.35">
      <c r="B4" s="10"/>
      <c r="C4" s="10"/>
      <c r="D4" s="11" t="s">
        <v>4</v>
      </c>
      <c r="E4" s="11"/>
      <c r="F4" s="11"/>
      <c r="G4" s="11"/>
      <c r="H4" s="10"/>
      <c r="I4" s="12" t="s">
        <v>3</v>
      </c>
      <c r="J4" s="12"/>
      <c r="K4" s="12"/>
      <c r="L4" s="12"/>
    </row>
    <row r="5" spans="2:12" ht="29" x14ac:dyDescent="0.35">
      <c r="B5" s="13" t="s">
        <v>1</v>
      </c>
      <c r="C5" s="14" t="s">
        <v>2</v>
      </c>
      <c r="D5" s="15">
        <v>5</v>
      </c>
      <c r="E5" s="8">
        <v>10</v>
      </c>
      <c r="F5" s="8">
        <v>15</v>
      </c>
      <c r="G5" s="8">
        <v>20</v>
      </c>
      <c r="H5" s="10"/>
      <c r="I5" s="15">
        <v>5</v>
      </c>
      <c r="J5" s="8">
        <v>10</v>
      </c>
      <c r="K5" s="8">
        <v>15</v>
      </c>
      <c r="L5" s="8">
        <v>20</v>
      </c>
    </row>
    <row r="6" spans="2:12" x14ac:dyDescent="0.35">
      <c r="B6" s="1">
        <v>1</v>
      </c>
      <c r="C6" s="1">
        <v>56.17</v>
      </c>
      <c r="D6" s="2">
        <f>PRODUCT(C6*5)</f>
        <v>280.85000000000002</v>
      </c>
      <c r="E6" s="2">
        <f>PRODUCT(C6*10)</f>
        <v>561.70000000000005</v>
      </c>
      <c r="F6" s="2">
        <f>PRODUCT(C6*15)</f>
        <v>842.55000000000007</v>
      </c>
      <c r="G6" s="2">
        <f>PRODUCT(C6*20)</f>
        <v>1123.4000000000001</v>
      </c>
      <c r="I6" s="3">
        <f>PRODUCT(D6)*12</f>
        <v>3370.2000000000003</v>
      </c>
      <c r="J6" s="3">
        <f>PRODUCT(E6)*12</f>
        <v>6740.4000000000005</v>
      </c>
      <c r="K6" s="3">
        <f>PRODUCT(F6)*12</f>
        <v>10110.6</v>
      </c>
      <c r="L6" s="3">
        <f>PRODUCT(G6)*12</f>
        <v>13480.800000000001</v>
      </c>
    </row>
    <row r="7" spans="2:12" x14ac:dyDescent="0.35">
      <c r="B7" s="1">
        <v>2</v>
      </c>
      <c r="C7" s="1">
        <v>55.74</v>
      </c>
      <c r="D7" s="2">
        <f t="shared" ref="D7:D15" si="0">PRODUCT(C7*5)</f>
        <v>278.7</v>
      </c>
      <c r="E7" s="2">
        <f t="shared" ref="E7:E15" si="1">PRODUCT(C7*10)</f>
        <v>557.4</v>
      </c>
      <c r="F7" s="2">
        <f t="shared" ref="F7:F15" si="2">PRODUCT(C7*15)</f>
        <v>836.1</v>
      </c>
      <c r="G7" s="2">
        <f t="shared" ref="G7:G15" si="3">PRODUCT(C7*20)</f>
        <v>1114.8</v>
      </c>
      <c r="I7" s="3">
        <f>PRODUCT(D7)*12</f>
        <v>3344.3999999999996</v>
      </c>
      <c r="J7" s="3">
        <f t="shared" ref="J7:L7" si="4">PRODUCT(E7)*12</f>
        <v>6688.7999999999993</v>
      </c>
      <c r="K7" s="3">
        <f t="shared" si="4"/>
        <v>10033.200000000001</v>
      </c>
      <c r="L7" s="3">
        <f t="shared" si="4"/>
        <v>13377.599999999999</v>
      </c>
    </row>
    <row r="8" spans="2:12" x14ac:dyDescent="0.35">
      <c r="B8" s="1">
        <v>3</v>
      </c>
      <c r="C8" s="1">
        <v>67.900000000000006</v>
      </c>
      <c r="D8" s="2">
        <f t="shared" si="0"/>
        <v>339.5</v>
      </c>
      <c r="E8" s="2">
        <f t="shared" si="1"/>
        <v>679</v>
      </c>
      <c r="F8" s="2">
        <f t="shared" si="2"/>
        <v>1018.5000000000001</v>
      </c>
      <c r="G8" s="2">
        <f t="shared" si="3"/>
        <v>1358</v>
      </c>
      <c r="I8" s="3">
        <f t="shared" ref="I8:I15" si="5">PRODUCT(D8)*12</f>
        <v>4074</v>
      </c>
      <c r="J8" s="3">
        <f t="shared" ref="J8:J15" si="6">PRODUCT(E8)*12</f>
        <v>8148</v>
      </c>
      <c r="K8" s="3">
        <f t="shared" ref="K8:K15" si="7">PRODUCT(F8)*12</f>
        <v>12222.000000000002</v>
      </c>
      <c r="L8" s="3">
        <f t="shared" ref="L8:L15" si="8">PRODUCT(G8)*12</f>
        <v>16296</v>
      </c>
    </row>
    <row r="9" spans="2:12" x14ac:dyDescent="0.35">
      <c r="B9" s="1">
        <v>4</v>
      </c>
      <c r="C9" s="1">
        <v>43.91</v>
      </c>
      <c r="D9" s="2">
        <f t="shared" si="0"/>
        <v>219.54999999999998</v>
      </c>
      <c r="E9" s="2">
        <f t="shared" si="1"/>
        <v>439.09999999999997</v>
      </c>
      <c r="F9" s="2">
        <f t="shared" si="2"/>
        <v>658.65</v>
      </c>
      <c r="G9" s="2">
        <f t="shared" si="3"/>
        <v>878.19999999999993</v>
      </c>
      <c r="I9" s="3">
        <f t="shared" si="5"/>
        <v>2634.6</v>
      </c>
      <c r="J9" s="3">
        <f t="shared" si="6"/>
        <v>5269.2</v>
      </c>
      <c r="K9" s="3">
        <f t="shared" si="7"/>
        <v>7903.7999999999993</v>
      </c>
      <c r="L9" s="3">
        <f t="shared" si="8"/>
        <v>10538.4</v>
      </c>
    </row>
    <row r="10" spans="2:12" x14ac:dyDescent="0.35">
      <c r="B10" s="1">
        <v>5</v>
      </c>
      <c r="C10" s="1">
        <v>44.03</v>
      </c>
      <c r="D10" s="2">
        <f t="shared" si="0"/>
        <v>220.15</v>
      </c>
      <c r="E10" s="2">
        <f t="shared" si="1"/>
        <v>440.3</v>
      </c>
      <c r="F10" s="2">
        <f t="shared" si="2"/>
        <v>660.45</v>
      </c>
      <c r="G10" s="2">
        <f t="shared" si="3"/>
        <v>880.6</v>
      </c>
      <c r="I10" s="3">
        <f t="shared" si="5"/>
        <v>2641.8</v>
      </c>
      <c r="J10" s="3">
        <f t="shared" si="6"/>
        <v>5283.6</v>
      </c>
      <c r="K10" s="3">
        <f t="shared" si="7"/>
        <v>7925.4000000000005</v>
      </c>
      <c r="L10" s="3">
        <f t="shared" si="8"/>
        <v>10567.2</v>
      </c>
    </row>
    <row r="11" spans="2:12" x14ac:dyDescent="0.35">
      <c r="B11" s="1">
        <v>6</v>
      </c>
      <c r="C11" s="1">
        <v>67.989999999999995</v>
      </c>
      <c r="D11" s="2">
        <f t="shared" si="0"/>
        <v>339.95</v>
      </c>
      <c r="E11" s="2">
        <f t="shared" si="1"/>
        <v>679.9</v>
      </c>
      <c r="F11" s="2">
        <f t="shared" si="2"/>
        <v>1019.8499999999999</v>
      </c>
      <c r="G11" s="2">
        <f t="shared" si="3"/>
        <v>1359.8</v>
      </c>
      <c r="I11" s="3">
        <f t="shared" si="5"/>
        <v>4079.3999999999996</v>
      </c>
      <c r="J11" s="3">
        <f t="shared" si="6"/>
        <v>8158.7999999999993</v>
      </c>
      <c r="K11" s="3">
        <f t="shared" si="7"/>
        <v>12238.199999999999</v>
      </c>
      <c r="L11" s="3">
        <f t="shared" si="8"/>
        <v>16317.599999999999</v>
      </c>
    </row>
    <row r="12" spans="2:12" x14ac:dyDescent="0.35">
      <c r="B12" s="1">
        <v>7</v>
      </c>
      <c r="C12" s="1">
        <v>69.489999999999995</v>
      </c>
      <c r="D12" s="2">
        <f t="shared" si="0"/>
        <v>347.45</v>
      </c>
      <c r="E12" s="2">
        <f t="shared" si="1"/>
        <v>694.9</v>
      </c>
      <c r="F12" s="2">
        <f t="shared" si="2"/>
        <v>1042.3499999999999</v>
      </c>
      <c r="G12" s="2">
        <f t="shared" si="3"/>
        <v>1389.8</v>
      </c>
      <c r="I12" s="3">
        <f t="shared" si="5"/>
        <v>4169.3999999999996</v>
      </c>
      <c r="J12" s="3">
        <f t="shared" si="6"/>
        <v>8338.7999999999993</v>
      </c>
      <c r="K12" s="3">
        <f t="shared" si="7"/>
        <v>12508.199999999999</v>
      </c>
      <c r="L12" s="3">
        <f t="shared" si="8"/>
        <v>16677.599999999999</v>
      </c>
    </row>
    <row r="13" spans="2:12" x14ac:dyDescent="0.35">
      <c r="B13" s="1">
        <v>8</v>
      </c>
      <c r="C13" s="1">
        <v>94.37</v>
      </c>
      <c r="D13" s="2">
        <f t="shared" si="0"/>
        <v>471.85</v>
      </c>
      <c r="E13" s="2">
        <f t="shared" si="1"/>
        <v>943.7</v>
      </c>
      <c r="F13" s="2">
        <f t="shared" si="2"/>
        <v>1415.5500000000002</v>
      </c>
      <c r="G13" s="2">
        <f t="shared" si="3"/>
        <v>1887.4</v>
      </c>
      <c r="I13" s="3">
        <f t="shared" si="5"/>
        <v>5662.2000000000007</v>
      </c>
      <c r="J13" s="3">
        <f t="shared" si="6"/>
        <v>11324.400000000001</v>
      </c>
      <c r="K13" s="3">
        <f t="shared" si="7"/>
        <v>16986.600000000002</v>
      </c>
      <c r="L13" s="3">
        <f t="shared" si="8"/>
        <v>22648.800000000003</v>
      </c>
    </row>
    <row r="14" spans="2:12" x14ac:dyDescent="0.35">
      <c r="B14" s="1">
        <v>9</v>
      </c>
      <c r="C14" s="1">
        <v>94.37</v>
      </c>
      <c r="D14" s="2">
        <f t="shared" si="0"/>
        <v>471.85</v>
      </c>
      <c r="E14" s="2">
        <f t="shared" si="1"/>
        <v>943.7</v>
      </c>
      <c r="F14" s="2">
        <f t="shared" si="2"/>
        <v>1415.5500000000002</v>
      </c>
      <c r="G14" s="2">
        <f t="shared" si="3"/>
        <v>1887.4</v>
      </c>
      <c r="I14" s="3">
        <f t="shared" si="5"/>
        <v>5662.2000000000007</v>
      </c>
      <c r="J14" s="3">
        <f t="shared" si="6"/>
        <v>11324.400000000001</v>
      </c>
      <c r="K14" s="3">
        <f t="shared" si="7"/>
        <v>16986.600000000002</v>
      </c>
      <c r="L14" s="3">
        <f t="shared" si="8"/>
        <v>22648.800000000003</v>
      </c>
    </row>
    <row r="15" spans="2:12" x14ac:dyDescent="0.35">
      <c r="B15" s="1">
        <v>10</v>
      </c>
      <c r="C15" s="1">
        <v>69.55</v>
      </c>
      <c r="D15" s="2">
        <f t="shared" si="0"/>
        <v>347.75</v>
      </c>
      <c r="E15" s="2">
        <f t="shared" si="1"/>
        <v>695.5</v>
      </c>
      <c r="F15" s="2">
        <f t="shared" si="2"/>
        <v>1043.25</v>
      </c>
      <c r="G15" s="2">
        <f t="shared" si="3"/>
        <v>1391</v>
      </c>
      <c r="I15" s="3">
        <f t="shared" si="5"/>
        <v>4173</v>
      </c>
      <c r="J15" s="3">
        <f t="shared" si="6"/>
        <v>8346</v>
      </c>
      <c r="K15" s="3">
        <f t="shared" si="7"/>
        <v>12519</v>
      </c>
      <c r="L15" s="3">
        <f t="shared" si="8"/>
        <v>16692</v>
      </c>
    </row>
    <row r="17" spans="2:12" x14ac:dyDescent="0.35">
      <c r="I17" s="4">
        <f>SUM(I6:I16)</f>
        <v>39811.200000000004</v>
      </c>
      <c r="J17" s="5">
        <f>SUM(J6:J16)</f>
        <v>79622.400000000009</v>
      </c>
      <c r="K17" s="6">
        <f>SUM(K6:K16)</f>
        <v>119433.60000000002</v>
      </c>
      <c r="L17" s="7">
        <f>SUM(L6:L16)</f>
        <v>159244.80000000002</v>
      </c>
    </row>
    <row r="22" spans="2:12" ht="15.5" x14ac:dyDescent="0.35">
      <c r="B22" s="16" t="s">
        <v>5</v>
      </c>
      <c r="C22" s="10"/>
    </row>
    <row r="23" spans="2:12" x14ac:dyDescent="0.35">
      <c r="B23" s="10"/>
      <c r="C23" s="10"/>
      <c r="D23" s="11" t="s">
        <v>4</v>
      </c>
      <c r="E23" s="11"/>
      <c r="F23" s="11"/>
      <c r="G23" s="11"/>
      <c r="H23" s="10"/>
      <c r="I23" s="12" t="s">
        <v>3</v>
      </c>
      <c r="J23" s="12"/>
      <c r="K23" s="12"/>
      <c r="L23" s="12"/>
    </row>
    <row r="24" spans="2:12" ht="29" x14ac:dyDescent="0.35">
      <c r="B24" s="13" t="s">
        <v>1</v>
      </c>
      <c r="C24" s="14" t="s">
        <v>2</v>
      </c>
      <c r="D24" s="15">
        <v>5</v>
      </c>
      <c r="E24" s="8">
        <v>10</v>
      </c>
      <c r="F24" s="8">
        <v>15</v>
      </c>
      <c r="G24" s="8">
        <v>20</v>
      </c>
      <c r="H24" s="10"/>
      <c r="I24" s="15">
        <v>5</v>
      </c>
      <c r="J24" s="8">
        <v>10</v>
      </c>
      <c r="K24" s="8">
        <v>15</v>
      </c>
      <c r="L24" s="8">
        <v>20</v>
      </c>
    </row>
    <row r="25" spans="2:12" x14ac:dyDescent="0.35">
      <c r="B25" s="1">
        <v>1</v>
      </c>
      <c r="C25" s="1">
        <v>38.799999999999997</v>
      </c>
      <c r="D25" s="2">
        <f>PRODUCT(C25)*5</f>
        <v>194</v>
      </c>
      <c r="E25" s="2">
        <f>PRODUCT(C25)*10</f>
        <v>388</v>
      </c>
      <c r="F25" s="2">
        <f>PRODUCT(C25)*15</f>
        <v>582</v>
      </c>
      <c r="G25" s="2">
        <f>PRODUCT(C25)*20</f>
        <v>776</v>
      </c>
      <c r="I25" s="3">
        <f>PRODUCT(D25)*12</f>
        <v>2328</v>
      </c>
      <c r="J25" s="3">
        <f>PRODUCT(E25)*12</f>
        <v>4656</v>
      </c>
      <c r="K25" s="3">
        <f>PRODUCT(F25)*12</f>
        <v>6984</v>
      </c>
      <c r="L25" s="3">
        <f>PRODUCT(G25)*12</f>
        <v>9312</v>
      </c>
    </row>
    <row r="26" spans="2:12" x14ac:dyDescent="0.35">
      <c r="B26" s="1">
        <v>2</v>
      </c>
      <c r="C26" s="1">
        <v>55.81</v>
      </c>
      <c r="D26" s="2">
        <f t="shared" ref="D26:D35" si="9">PRODUCT(C26)*5</f>
        <v>279.05</v>
      </c>
      <c r="E26" s="2">
        <f t="shared" ref="E26:E35" si="10">PRODUCT(C26)*10</f>
        <v>558.1</v>
      </c>
      <c r="F26" s="2">
        <f t="shared" ref="F26:F35" si="11">PRODUCT(C26)*15</f>
        <v>837.15000000000009</v>
      </c>
      <c r="G26" s="2">
        <f t="shared" ref="G26:G35" si="12">PRODUCT(C26)*20</f>
        <v>1116.2</v>
      </c>
      <c r="I26" s="3">
        <f t="shared" ref="I26:I35" si="13">PRODUCT(D26)*12</f>
        <v>3348.6000000000004</v>
      </c>
      <c r="J26" s="3">
        <f t="shared" ref="J26:J35" si="14">PRODUCT(E26)*12</f>
        <v>6697.2000000000007</v>
      </c>
      <c r="K26" s="3">
        <f t="shared" ref="K26:K35" si="15">PRODUCT(F26)*12</f>
        <v>10045.800000000001</v>
      </c>
      <c r="L26" s="3">
        <f t="shared" ref="L26:L35" si="16">PRODUCT(G26)*12</f>
        <v>13394.400000000001</v>
      </c>
    </row>
    <row r="27" spans="2:12" x14ac:dyDescent="0.35">
      <c r="B27" s="1">
        <v>3</v>
      </c>
      <c r="C27" s="1">
        <v>47.83</v>
      </c>
      <c r="D27" s="2">
        <f t="shared" si="9"/>
        <v>239.14999999999998</v>
      </c>
      <c r="E27" s="2">
        <f t="shared" si="10"/>
        <v>478.29999999999995</v>
      </c>
      <c r="F27" s="2">
        <f t="shared" si="11"/>
        <v>717.44999999999993</v>
      </c>
      <c r="G27" s="2">
        <f t="shared" si="12"/>
        <v>956.59999999999991</v>
      </c>
      <c r="I27" s="3">
        <f t="shared" si="13"/>
        <v>2869.7999999999997</v>
      </c>
      <c r="J27" s="3">
        <f t="shared" si="14"/>
        <v>5739.5999999999995</v>
      </c>
      <c r="K27" s="3">
        <f t="shared" si="15"/>
        <v>8609.4</v>
      </c>
      <c r="L27" s="3">
        <f t="shared" si="16"/>
        <v>11479.199999999999</v>
      </c>
    </row>
    <row r="28" spans="2:12" x14ac:dyDescent="0.35">
      <c r="B28" s="1">
        <v>4</v>
      </c>
      <c r="C28" s="1">
        <v>67.400000000000006</v>
      </c>
      <c r="D28" s="2">
        <f t="shared" si="9"/>
        <v>337</v>
      </c>
      <c r="E28" s="2">
        <f t="shared" si="10"/>
        <v>674</v>
      </c>
      <c r="F28" s="2">
        <f t="shared" si="11"/>
        <v>1011.0000000000001</v>
      </c>
      <c r="G28" s="2">
        <f t="shared" si="12"/>
        <v>1348</v>
      </c>
      <c r="I28" s="3">
        <f t="shared" si="13"/>
        <v>4044</v>
      </c>
      <c r="J28" s="3">
        <f t="shared" si="14"/>
        <v>8088</v>
      </c>
      <c r="K28" s="3">
        <f t="shared" si="15"/>
        <v>12132.000000000002</v>
      </c>
      <c r="L28" s="3">
        <f t="shared" si="16"/>
        <v>16176</v>
      </c>
    </row>
    <row r="29" spans="2:12" x14ac:dyDescent="0.35">
      <c r="B29" s="1">
        <v>5</v>
      </c>
      <c r="C29" s="1">
        <v>43.36</v>
      </c>
      <c r="D29" s="2">
        <f t="shared" si="9"/>
        <v>216.8</v>
      </c>
      <c r="E29" s="2">
        <f t="shared" si="10"/>
        <v>433.6</v>
      </c>
      <c r="F29" s="2">
        <f t="shared" si="11"/>
        <v>650.4</v>
      </c>
      <c r="G29" s="2">
        <f t="shared" si="12"/>
        <v>867.2</v>
      </c>
      <c r="I29" s="3">
        <f t="shared" si="13"/>
        <v>2601.6000000000004</v>
      </c>
      <c r="J29" s="3">
        <f t="shared" si="14"/>
        <v>5203.2000000000007</v>
      </c>
      <c r="K29" s="3">
        <f t="shared" si="15"/>
        <v>7804.7999999999993</v>
      </c>
      <c r="L29" s="3">
        <f t="shared" si="16"/>
        <v>10406.400000000001</v>
      </c>
    </row>
    <row r="30" spans="2:12" x14ac:dyDescent="0.35">
      <c r="B30" s="1">
        <v>6</v>
      </c>
      <c r="C30" s="1">
        <v>43.95</v>
      </c>
      <c r="D30" s="2">
        <f t="shared" si="9"/>
        <v>219.75</v>
      </c>
      <c r="E30" s="2">
        <f t="shared" si="10"/>
        <v>439.5</v>
      </c>
      <c r="F30" s="2">
        <f t="shared" si="11"/>
        <v>659.25</v>
      </c>
      <c r="G30" s="2">
        <f t="shared" si="12"/>
        <v>879</v>
      </c>
      <c r="I30" s="3">
        <f t="shared" si="13"/>
        <v>2637</v>
      </c>
      <c r="J30" s="3">
        <f t="shared" si="14"/>
        <v>5274</v>
      </c>
      <c r="K30" s="3">
        <f t="shared" si="15"/>
        <v>7911</v>
      </c>
      <c r="L30" s="3">
        <f t="shared" si="16"/>
        <v>10548</v>
      </c>
    </row>
    <row r="31" spans="2:12" x14ac:dyDescent="0.35">
      <c r="B31" s="1">
        <v>7</v>
      </c>
      <c r="C31" s="1">
        <v>75.61</v>
      </c>
      <c r="D31" s="2">
        <f t="shared" si="9"/>
        <v>378.05</v>
      </c>
      <c r="E31" s="2">
        <f t="shared" si="10"/>
        <v>756.1</v>
      </c>
      <c r="F31" s="2">
        <f t="shared" si="11"/>
        <v>1134.1500000000001</v>
      </c>
      <c r="G31" s="2">
        <f t="shared" si="12"/>
        <v>1512.2</v>
      </c>
      <c r="I31" s="3">
        <f t="shared" si="13"/>
        <v>4536.6000000000004</v>
      </c>
      <c r="J31" s="3">
        <f t="shared" si="14"/>
        <v>9073.2000000000007</v>
      </c>
      <c r="K31" s="3">
        <f t="shared" si="15"/>
        <v>13609.800000000001</v>
      </c>
      <c r="L31" s="3">
        <f t="shared" si="16"/>
        <v>18146.400000000001</v>
      </c>
    </row>
    <row r="32" spans="2:12" x14ac:dyDescent="0.35">
      <c r="B32" s="1">
        <v>8</v>
      </c>
      <c r="C32" s="1">
        <v>68.06</v>
      </c>
      <c r="D32" s="2">
        <f t="shared" si="9"/>
        <v>340.3</v>
      </c>
      <c r="E32" s="2">
        <f t="shared" si="10"/>
        <v>680.6</v>
      </c>
      <c r="F32" s="2">
        <f t="shared" si="11"/>
        <v>1020.9000000000001</v>
      </c>
      <c r="G32" s="2">
        <f t="shared" si="12"/>
        <v>1361.2</v>
      </c>
      <c r="I32" s="3">
        <f t="shared" si="13"/>
        <v>4083.6000000000004</v>
      </c>
      <c r="J32" s="3">
        <f t="shared" si="14"/>
        <v>8167.2000000000007</v>
      </c>
      <c r="K32" s="3">
        <f t="shared" si="15"/>
        <v>12250.800000000001</v>
      </c>
      <c r="L32" s="3">
        <f t="shared" si="16"/>
        <v>16334.400000000001</v>
      </c>
    </row>
    <row r="33" spans="2:12" x14ac:dyDescent="0.35">
      <c r="B33" s="1">
        <v>9</v>
      </c>
      <c r="C33" s="1">
        <v>92.88</v>
      </c>
      <c r="D33" s="2">
        <f t="shared" si="9"/>
        <v>464.4</v>
      </c>
      <c r="E33" s="2">
        <f t="shared" si="10"/>
        <v>928.8</v>
      </c>
      <c r="F33" s="2">
        <f t="shared" si="11"/>
        <v>1393.1999999999998</v>
      </c>
      <c r="G33" s="2">
        <f t="shared" si="12"/>
        <v>1857.6</v>
      </c>
      <c r="I33" s="3">
        <f t="shared" si="13"/>
        <v>5572.7999999999993</v>
      </c>
      <c r="J33" s="3">
        <f t="shared" si="14"/>
        <v>11145.599999999999</v>
      </c>
      <c r="K33" s="3">
        <f t="shared" si="15"/>
        <v>16718.399999999998</v>
      </c>
      <c r="L33" s="3">
        <f t="shared" si="16"/>
        <v>22291.199999999997</v>
      </c>
    </row>
    <row r="34" spans="2:12" x14ac:dyDescent="0.35">
      <c r="B34" s="1">
        <v>10</v>
      </c>
      <c r="C34" s="1">
        <v>86.48</v>
      </c>
      <c r="D34" s="2">
        <f t="shared" si="9"/>
        <v>432.40000000000003</v>
      </c>
      <c r="E34" s="2">
        <f t="shared" si="10"/>
        <v>864.80000000000007</v>
      </c>
      <c r="F34" s="2">
        <f t="shared" si="11"/>
        <v>1297.2</v>
      </c>
      <c r="G34" s="2">
        <f t="shared" si="12"/>
        <v>1729.6000000000001</v>
      </c>
      <c r="I34" s="3">
        <f t="shared" si="13"/>
        <v>5188.8</v>
      </c>
      <c r="J34" s="3">
        <f t="shared" si="14"/>
        <v>10377.6</v>
      </c>
      <c r="K34" s="3">
        <f t="shared" si="15"/>
        <v>15566.400000000001</v>
      </c>
      <c r="L34" s="3">
        <f t="shared" si="16"/>
        <v>20755.2</v>
      </c>
    </row>
    <row r="35" spans="2:12" x14ac:dyDescent="0.35">
      <c r="B35" s="1">
        <v>11</v>
      </c>
      <c r="C35" s="1">
        <v>69.650000000000006</v>
      </c>
      <c r="D35" s="2">
        <f t="shared" si="9"/>
        <v>348.25</v>
      </c>
      <c r="E35" s="2">
        <f t="shared" si="10"/>
        <v>696.5</v>
      </c>
      <c r="F35" s="2">
        <f t="shared" si="11"/>
        <v>1044.75</v>
      </c>
      <c r="G35" s="2">
        <f t="shared" si="12"/>
        <v>1393</v>
      </c>
      <c r="I35" s="3">
        <f t="shared" si="13"/>
        <v>4179</v>
      </c>
      <c r="J35" s="3">
        <f t="shared" si="14"/>
        <v>8358</v>
      </c>
      <c r="K35" s="3">
        <f t="shared" si="15"/>
        <v>12537</v>
      </c>
      <c r="L35" s="3">
        <f t="shared" si="16"/>
        <v>16716</v>
      </c>
    </row>
    <row r="37" spans="2:12" x14ac:dyDescent="0.35">
      <c r="I37" s="4">
        <f>SUM(I25:I36)</f>
        <v>41389.799999999996</v>
      </c>
      <c r="J37" s="5">
        <f>SUM(J25:J36)</f>
        <v>82779.599999999991</v>
      </c>
      <c r="K37" s="9">
        <f>SUM(K25:K36)</f>
        <v>124169.4</v>
      </c>
      <c r="L37" s="7">
        <f>SUM(L25:L36)</f>
        <v>165559.19999999998</v>
      </c>
    </row>
    <row r="41" spans="2:12" ht="15.5" x14ac:dyDescent="0.35">
      <c r="B41" s="16" t="s">
        <v>6</v>
      </c>
    </row>
    <row r="42" spans="2:12" x14ac:dyDescent="0.35">
      <c r="B42" s="10"/>
      <c r="C42" s="10"/>
      <c r="D42" s="11" t="s">
        <v>4</v>
      </c>
      <c r="E42" s="11"/>
      <c r="F42" s="11"/>
      <c r="G42" s="11"/>
      <c r="I42" s="12" t="s">
        <v>3</v>
      </c>
      <c r="J42" s="12"/>
      <c r="K42" s="12"/>
      <c r="L42" s="12"/>
    </row>
    <row r="43" spans="2:12" ht="29" x14ac:dyDescent="0.35">
      <c r="B43" s="13" t="s">
        <v>1</v>
      </c>
      <c r="C43" s="14" t="s">
        <v>2</v>
      </c>
      <c r="D43" s="15">
        <v>5</v>
      </c>
      <c r="E43" s="8">
        <v>10</v>
      </c>
      <c r="F43" s="8">
        <v>15</v>
      </c>
      <c r="G43" s="8">
        <v>20</v>
      </c>
      <c r="I43" s="15">
        <v>5</v>
      </c>
      <c r="J43" s="8">
        <v>10</v>
      </c>
      <c r="K43" s="8">
        <v>15</v>
      </c>
      <c r="L43" s="8">
        <v>20</v>
      </c>
    </row>
    <row r="44" spans="2:12" x14ac:dyDescent="0.35">
      <c r="B44" s="1">
        <v>1</v>
      </c>
      <c r="C44" s="1">
        <v>39.799999999999997</v>
      </c>
      <c r="D44" s="2">
        <f>PRODUCT(C44)*5</f>
        <v>199</v>
      </c>
      <c r="E44" s="2">
        <f>PRODUCT(C44)*10</f>
        <v>398</v>
      </c>
      <c r="F44" s="2">
        <f>PRODUCT(C44)*15</f>
        <v>597</v>
      </c>
      <c r="G44" s="2">
        <f>PRODUCT(C44)*20</f>
        <v>796</v>
      </c>
      <c r="I44" s="3">
        <f>PRODUCT(D44)*12</f>
        <v>2388</v>
      </c>
      <c r="J44" s="3">
        <f>PRODUCT(E44)*12</f>
        <v>4776</v>
      </c>
      <c r="K44" s="3">
        <f>PRODUCT(F44)*12</f>
        <v>7164</v>
      </c>
      <c r="L44" s="3">
        <f>PRODUCT(G44)*12</f>
        <v>9552</v>
      </c>
    </row>
    <row r="45" spans="2:12" x14ac:dyDescent="0.35">
      <c r="B45" s="1">
        <v>2</v>
      </c>
      <c r="C45" s="1">
        <v>39.35</v>
      </c>
      <c r="D45" s="2">
        <f t="shared" ref="D45:D49" si="17">PRODUCT(C45)*5</f>
        <v>196.75</v>
      </c>
      <c r="E45" s="2">
        <f t="shared" ref="E45:E49" si="18">PRODUCT(C45)*10</f>
        <v>393.5</v>
      </c>
      <c r="F45" s="2">
        <f t="shared" ref="F45:F49" si="19">PRODUCT(C45)*15</f>
        <v>590.25</v>
      </c>
      <c r="G45" s="2">
        <f t="shared" ref="G45:G49" si="20">PRODUCT(C45)*20</f>
        <v>787</v>
      </c>
      <c r="I45" s="3">
        <f t="shared" ref="I45:I49" si="21">PRODUCT(D45)*12</f>
        <v>2361</v>
      </c>
      <c r="J45" s="3">
        <f t="shared" ref="J45:J49" si="22">PRODUCT(E45)*12</f>
        <v>4722</v>
      </c>
      <c r="K45" s="3">
        <f t="shared" ref="K45:K49" si="23">PRODUCT(F45)*12</f>
        <v>7083</v>
      </c>
      <c r="L45" s="3">
        <f t="shared" ref="L45:L49" si="24">PRODUCT(G45)*12</f>
        <v>9444</v>
      </c>
    </row>
    <row r="46" spans="2:12" x14ac:dyDescent="0.35">
      <c r="B46" s="1">
        <v>3</v>
      </c>
      <c r="C46" s="1">
        <v>64.3</v>
      </c>
      <c r="D46" s="2">
        <f t="shared" si="17"/>
        <v>321.5</v>
      </c>
      <c r="E46" s="2">
        <f t="shared" si="18"/>
        <v>643</v>
      </c>
      <c r="F46" s="2">
        <f t="shared" si="19"/>
        <v>964.5</v>
      </c>
      <c r="G46" s="2">
        <f t="shared" si="20"/>
        <v>1286</v>
      </c>
      <c r="I46" s="3">
        <f t="shared" si="21"/>
        <v>3858</v>
      </c>
      <c r="J46" s="3">
        <f t="shared" si="22"/>
        <v>7716</v>
      </c>
      <c r="K46" s="3">
        <f t="shared" si="23"/>
        <v>11574</v>
      </c>
      <c r="L46" s="3">
        <f t="shared" si="24"/>
        <v>15432</v>
      </c>
    </row>
    <row r="47" spans="2:12" x14ac:dyDescent="0.35">
      <c r="B47" s="1">
        <v>4</v>
      </c>
      <c r="C47" s="1">
        <v>109.49</v>
      </c>
      <c r="D47" s="2">
        <f t="shared" si="17"/>
        <v>547.44999999999993</v>
      </c>
      <c r="E47" s="2">
        <f t="shared" si="18"/>
        <v>1094.8999999999999</v>
      </c>
      <c r="F47" s="2">
        <f t="shared" si="19"/>
        <v>1642.35</v>
      </c>
      <c r="G47" s="2">
        <f t="shared" si="20"/>
        <v>2189.7999999999997</v>
      </c>
      <c r="I47" s="3">
        <f t="shared" si="21"/>
        <v>6569.4</v>
      </c>
      <c r="J47" s="3">
        <f t="shared" si="22"/>
        <v>13138.8</v>
      </c>
      <c r="K47" s="3">
        <f t="shared" si="23"/>
        <v>19708.199999999997</v>
      </c>
      <c r="L47" s="3">
        <f t="shared" si="24"/>
        <v>26277.599999999999</v>
      </c>
    </row>
    <row r="48" spans="2:12" x14ac:dyDescent="0.35">
      <c r="B48" s="1">
        <v>5</v>
      </c>
      <c r="C48" s="1">
        <v>39.450000000000003</v>
      </c>
      <c r="D48" s="2">
        <f t="shared" si="17"/>
        <v>197.25</v>
      </c>
      <c r="E48" s="2">
        <f t="shared" si="18"/>
        <v>394.5</v>
      </c>
      <c r="F48" s="2">
        <f t="shared" si="19"/>
        <v>591.75</v>
      </c>
      <c r="G48" s="2">
        <f t="shared" si="20"/>
        <v>789</v>
      </c>
      <c r="I48" s="3">
        <f t="shared" si="21"/>
        <v>2367</v>
      </c>
      <c r="J48" s="3">
        <f t="shared" si="22"/>
        <v>4734</v>
      </c>
      <c r="K48" s="3">
        <f t="shared" si="23"/>
        <v>7101</v>
      </c>
      <c r="L48" s="3">
        <f t="shared" si="24"/>
        <v>9468</v>
      </c>
    </row>
    <row r="49" spans="2:12" x14ac:dyDescent="0.35">
      <c r="B49" s="1">
        <v>6</v>
      </c>
      <c r="C49" s="1">
        <v>69.31</v>
      </c>
      <c r="D49" s="2">
        <f t="shared" si="17"/>
        <v>346.55</v>
      </c>
      <c r="E49" s="2">
        <f t="shared" si="18"/>
        <v>693.1</v>
      </c>
      <c r="F49" s="2">
        <f t="shared" si="19"/>
        <v>1039.6500000000001</v>
      </c>
      <c r="G49" s="2">
        <f t="shared" si="20"/>
        <v>1386.2</v>
      </c>
      <c r="I49" s="3">
        <f t="shared" si="21"/>
        <v>4158.6000000000004</v>
      </c>
      <c r="J49" s="3">
        <f t="shared" si="22"/>
        <v>8317.2000000000007</v>
      </c>
      <c r="K49" s="3">
        <f t="shared" si="23"/>
        <v>12475.800000000001</v>
      </c>
      <c r="L49" s="3">
        <f t="shared" si="24"/>
        <v>16634.400000000001</v>
      </c>
    </row>
    <row r="51" spans="2:12" x14ac:dyDescent="0.35">
      <c r="I51" s="4">
        <f>SUM(I44:I50)</f>
        <v>21702</v>
      </c>
      <c r="J51" s="5">
        <f>SUM(J44:J50)</f>
        <v>43404</v>
      </c>
      <c r="K51" s="9">
        <f>SUM(K44:K50)</f>
        <v>65106</v>
      </c>
      <c r="L51" s="7">
        <f>SUM(L44:L50)</f>
        <v>86808</v>
      </c>
    </row>
    <row r="54" spans="2:12" ht="15" thickBot="1" x14ac:dyDescent="0.4"/>
    <row r="55" spans="2:12" ht="15.5" customHeight="1" thickTop="1" x14ac:dyDescent="0.35">
      <c r="B55" s="17" t="s">
        <v>7</v>
      </c>
      <c r="C55" s="18"/>
      <c r="D55" s="18"/>
      <c r="E55" s="19"/>
    </row>
    <row r="56" spans="2:12" ht="15" thickBot="1" x14ac:dyDescent="0.4">
      <c r="B56" s="20"/>
      <c r="C56" s="21"/>
      <c r="D56" s="21"/>
      <c r="E56" s="22"/>
    </row>
    <row r="57" spans="2:12" ht="16" thickTop="1" x14ac:dyDescent="0.35">
      <c r="B57" s="23">
        <v>5</v>
      </c>
      <c r="C57" s="24">
        <v>10</v>
      </c>
      <c r="D57" s="24">
        <v>15</v>
      </c>
      <c r="E57" s="25">
        <v>20</v>
      </c>
    </row>
    <row r="58" spans="2:12" ht="15" thickBot="1" x14ac:dyDescent="0.4">
      <c r="B58" s="26">
        <f>SUM(I17,I37,I51)</f>
        <v>102903</v>
      </c>
      <c r="C58" s="27">
        <f>SUM(J17,J37,J51)</f>
        <v>205806</v>
      </c>
      <c r="D58" s="28">
        <f>SUM(K17,K37,K51)</f>
        <v>308709</v>
      </c>
      <c r="E58" s="29">
        <f>SUM(L17,L37,L51)</f>
        <v>411612</v>
      </c>
    </row>
    <row r="59" spans="2:12" ht="15" thickTop="1" x14ac:dyDescent="0.35"/>
  </sheetData>
  <mergeCells count="7">
    <mergeCell ref="B55:E56"/>
    <mergeCell ref="D4:G4"/>
    <mergeCell ref="I4:L4"/>
    <mergeCell ref="D23:G23"/>
    <mergeCell ref="I23:L23"/>
    <mergeCell ref="D42:G42"/>
    <mergeCell ref="I42:L42"/>
  </mergeCells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M33"/>
  <sheetViews>
    <sheetView workbookViewId="0">
      <selection activeCell="C2" sqref="C2"/>
    </sheetView>
  </sheetViews>
  <sheetFormatPr defaultRowHeight="14.5" x14ac:dyDescent="0.35"/>
  <cols>
    <col min="4" max="4" width="12.1796875" customWidth="1"/>
    <col min="10" max="10" width="11.453125" customWidth="1"/>
    <col min="11" max="11" width="12.6328125" customWidth="1"/>
    <col min="12" max="12" width="12.1796875" customWidth="1"/>
    <col min="13" max="13" width="12.54296875" customWidth="1"/>
  </cols>
  <sheetData>
    <row r="2" spans="3:13" ht="15.5" x14ac:dyDescent="0.35">
      <c r="C2" s="16" t="s">
        <v>8</v>
      </c>
    </row>
    <row r="5" spans="3:13" x14ac:dyDescent="0.35">
      <c r="C5" s="10"/>
      <c r="D5" s="10"/>
      <c r="E5" s="11" t="s">
        <v>4</v>
      </c>
      <c r="F5" s="11"/>
      <c r="G5" s="11"/>
      <c r="H5" s="11"/>
      <c r="J5" s="12" t="s">
        <v>3</v>
      </c>
      <c r="K5" s="12"/>
      <c r="L5" s="12"/>
      <c r="M5" s="12"/>
    </row>
    <row r="6" spans="3:13" ht="29" x14ac:dyDescent="0.35">
      <c r="C6" s="13" t="s">
        <v>1</v>
      </c>
      <c r="D6" s="14" t="s">
        <v>2</v>
      </c>
      <c r="E6" s="15">
        <v>5</v>
      </c>
      <c r="F6" s="8">
        <v>10</v>
      </c>
      <c r="G6" s="8">
        <v>15</v>
      </c>
      <c r="H6" s="8">
        <v>20</v>
      </c>
      <c r="J6" s="15">
        <v>5</v>
      </c>
      <c r="K6" s="8">
        <v>10</v>
      </c>
      <c r="L6" s="8">
        <v>15</v>
      </c>
      <c r="M6" s="8">
        <v>20</v>
      </c>
    </row>
    <row r="7" spans="3:13" x14ac:dyDescent="0.35">
      <c r="C7" s="1">
        <v>2</v>
      </c>
      <c r="D7" s="1">
        <v>49.89</v>
      </c>
      <c r="E7" s="2">
        <f>PRODUCT(D7)*5</f>
        <v>249.45</v>
      </c>
      <c r="F7" s="2">
        <f>PRODUCT(D7)*10</f>
        <v>498.9</v>
      </c>
      <c r="G7" s="2">
        <f>PRODUCT(D7)*15</f>
        <v>748.35</v>
      </c>
      <c r="H7" s="2">
        <f>PRODUCT(D7)*20</f>
        <v>997.8</v>
      </c>
      <c r="J7" s="3">
        <f>PRODUCT(E7)*12</f>
        <v>2993.3999999999996</v>
      </c>
      <c r="K7" s="3">
        <f t="shared" ref="K7:M7" si="0">PRODUCT(F7)*12</f>
        <v>5986.7999999999993</v>
      </c>
      <c r="L7" s="3">
        <f t="shared" si="0"/>
        <v>8980.2000000000007</v>
      </c>
      <c r="M7" s="3">
        <f t="shared" si="0"/>
        <v>11973.599999999999</v>
      </c>
    </row>
    <row r="8" spans="3:13" x14ac:dyDescent="0.35">
      <c r="C8" s="1">
        <v>3</v>
      </c>
      <c r="D8" s="1">
        <v>58.84</v>
      </c>
      <c r="E8" s="2">
        <f t="shared" ref="E8:E31" si="1">PRODUCT(D8)*5</f>
        <v>294.20000000000005</v>
      </c>
      <c r="F8" s="2">
        <f t="shared" ref="F8:F31" si="2">PRODUCT(D8)*10</f>
        <v>588.40000000000009</v>
      </c>
      <c r="G8" s="2">
        <f t="shared" ref="G8:G31" si="3">PRODUCT(D8)*15</f>
        <v>882.6</v>
      </c>
      <c r="H8" s="2">
        <f t="shared" ref="H8:H31" si="4">PRODUCT(D8)*20</f>
        <v>1176.8000000000002</v>
      </c>
      <c r="J8" s="3">
        <f t="shared" ref="J8:J31" si="5">PRODUCT(E8)*12</f>
        <v>3530.4000000000005</v>
      </c>
      <c r="K8" s="3">
        <f t="shared" ref="K8:K31" si="6">PRODUCT(F8)*12</f>
        <v>7060.8000000000011</v>
      </c>
      <c r="L8" s="3">
        <f t="shared" ref="L8:L31" si="7">PRODUCT(G8)*12</f>
        <v>10591.2</v>
      </c>
      <c r="M8" s="3">
        <f t="shared" ref="M8:M31" si="8">PRODUCT(H8)*12</f>
        <v>14121.600000000002</v>
      </c>
    </row>
    <row r="9" spans="3:13" x14ac:dyDescent="0.35">
      <c r="C9" s="1">
        <v>4</v>
      </c>
      <c r="D9" s="1">
        <v>58.39</v>
      </c>
      <c r="E9" s="2">
        <f t="shared" si="1"/>
        <v>291.95</v>
      </c>
      <c r="F9" s="2">
        <f t="shared" si="2"/>
        <v>583.9</v>
      </c>
      <c r="G9" s="2">
        <f t="shared" si="3"/>
        <v>875.85</v>
      </c>
      <c r="H9" s="2">
        <f t="shared" si="4"/>
        <v>1167.8</v>
      </c>
      <c r="J9" s="3">
        <f t="shared" si="5"/>
        <v>3503.3999999999996</v>
      </c>
      <c r="K9" s="3">
        <f t="shared" si="6"/>
        <v>7006.7999999999993</v>
      </c>
      <c r="L9" s="3">
        <f t="shared" si="7"/>
        <v>10510.2</v>
      </c>
      <c r="M9" s="3">
        <f t="shared" si="8"/>
        <v>14013.599999999999</v>
      </c>
    </row>
    <row r="10" spans="3:13" x14ac:dyDescent="0.35">
      <c r="C10" s="1">
        <v>5</v>
      </c>
      <c r="D10" s="1">
        <v>49.86</v>
      </c>
      <c r="E10" s="2">
        <f t="shared" si="1"/>
        <v>249.3</v>
      </c>
      <c r="F10" s="2">
        <f t="shared" si="2"/>
        <v>498.6</v>
      </c>
      <c r="G10" s="2">
        <f t="shared" si="3"/>
        <v>747.9</v>
      </c>
      <c r="H10" s="2">
        <f t="shared" si="4"/>
        <v>997.2</v>
      </c>
      <c r="J10" s="3">
        <f t="shared" si="5"/>
        <v>2991.6000000000004</v>
      </c>
      <c r="K10" s="3">
        <f t="shared" si="6"/>
        <v>5983.2000000000007</v>
      </c>
      <c r="L10" s="3">
        <f t="shared" si="7"/>
        <v>8974.7999999999993</v>
      </c>
      <c r="M10" s="3">
        <f t="shared" si="8"/>
        <v>11966.400000000001</v>
      </c>
    </row>
    <row r="11" spans="3:13" x14ac:dyDescent="0.35">
      <c r="C11" s="1">
        <v>7</v>
      </c>
      <c r="D11" s="1">
        <v>77.22</v>
      </c>
      <c r="E11" s="2">
        <f t="shared" si="1"/>
        <v>386.1</v>
      </c>
      <c r="F11" s="2">
        <f t="shared" si="2"/>
        <v>772.2</v>
      </c>
      <c r="G11" s="2">
        <f t="shared" si="3"/>
        <v>1158.3</v>
      </c>
      <c r="H11" s="2">
        <f t="shared" si="4"/>
        <v>1544.4</v>
      </c>
      <c r="J11" s="3">
        <f t="shared" si="5"/>
        <v>4633.2000000000007</v>
      </c>
      <c r="K11" s="3">
        <f t="shared" si="6"/>
        <v>9266.4000000000015</v>
      </c>
      <c r="L11" s="3">
        <f t="shared" si="7"/>
        <v>13899.599999999999</v>
      </c>
      <c r="M11" s="3">
        <f t="shared" si="8"/>
        <v>18532.800000000003</v>
      </c>
    </row>
    <row r="12" spans="3:13" x14ac:dyDescent="0.35">
      <c r="C12" s="1">
        <v>8</v>
      </c>
      <c r="D12" s="1">
        <v>52.99</v>
      </c>
      <c r="E12" s="2">
        <f t="shared" si="1"/>
        <v>264.95</v>
      </c>
      <c r="F12" s="2">
        <f t="shared" si="2"/>
        <v>529.9</v>
      </c>
      <c r="G12" s="2">
        <f t="shared" si="3"/>
        <v>794.85</v>
      </c>
      <c r="H12" s="2">
        <f t="shared" si="4"/>
        <v>1059.8</v>
      </c>
      <c r="J12" s="3">
        <f t="shared" si="5"/>
        <v>3179.3999999999996</v>
      </c>
      <c r="K12" s="3">
        <f t="shared" si="6"/>
        <v>6358.7999999999993</v>
      </c>
      <c r="L12" s="3">
        <f t="shared" si="7"/>
        <v>9538.2000000000007</v>
      </c>
      <c r="M12" s="3">
        <f t="shared" si="8"/>
        <v>12717.599999999999</v>
      </c>
    </row>
    <row r="13" spans="3:13" x14ac:dyDescent="0.35">
      <c r="C13" s="1">
        <v>9</v>
      </c>
      <c r="D13" s="1">
        <v>61.5</v>
      </c>
      <c r="E13" s="2">
        <f t="shared" si="1"/>
        <v>307.5</v>
      </c>
      <c r="F13" s="2">
        <f t="shared" si="2"/>
        <v>615</v>
      </c>
      <c r="G13" s="2">
        <f t="shared" si="3"/>
        <v>922.5</v>
      </c>
      <c r="H13" s="2">
        <f t="shared" si="4"/>
        <v>1230</v>
      </c>
      <c r="J13" s="3">
        <f t="shared" si="5"/>
        <v>3690</v>
      </c>
      <c r="K13" s="3">
        <f t="shared" si="6"/>
        <v>7380</v>
      </c>
      <c r="L13" s="3">
        <f t="shared" si="7"/>
        <v>11070</v>
      </c>
      <c r="M13" s="3">
        <f t="shared" si="8"/>
        <v>14760</v>
      </c>
    </row>
    <row r="14" spans="3:13" x14ac:dyDescent="0.35">
      <c r="C14" s="1">
        <v>10</v>
      </c>
      <c r="D14" s="1">
        <v>35.39</v>
      </c>
      <c r="E14" s="2">
        <f t="shared" si="1"/>
        <v>176.95</v>
      </c>
      <c r="F14" s="2">
        <f t="shared" si="2"/>
        <v>353.9</v>
      </c>
      <c r="G14" s="2">
        <f t="shared" si="3"/>
        <v>530.85</v>
      </c>
      <c r="H14" s="2">
        <f t="shared" si="4"/>
        <v>707.8</v>
      </c>
      <c r="J14" s="3">
        <f t="shared" si="5"/>
        <v>2123.3999999999996</v>
      </c>
      <c r="K14" s="3">
        <f t="shared" si="6"/>
        <v>4246.7999999999993</v>
      </c>
      <c r="L14" s="3">
        <f t="shared" si="7"/>
        <v>6370.2000000000007</v>
      </c>
      <c r="M14" s="3">
        <f t="shared" si="8"/>
        <v>8493.5999999999985</v>
      </c>
    </row>
    <row r="15" spans="3:13" x14ac:dyDescent="0.35">
      <c r="C15" s="1">
        <v>11</v>
      </c>
      <c r="D15" s="1">
        <v>61.79</v>
      </c>
      <c r="E15" s="2">
        <f t="shared" si="1"/>
        <v>308.95</v>
      </c>
      <c r="F15" s="2">
        <f t="shared" si="2"/>
        <v>617.9</v>
      </c>
      <c r="G15" s="2">
        <f t="shared" si="3"/>
        <v>926.85</v>
      </c>
      <c r="H15" s="2">
        <f t="shared" si="4"/>
        <v>1235.8</v>
      </c>
      <c r="J15" s="3">
        <f t="shared" si="5"/>
        <v>3707.3999999999996</v>
      </c>
      <c r="K15" s="3">
        <f t="shared" si="6"/>
        <v>7414.7999999999993</v>
      </c>
      <c r="L15" s="3">
        <f t="shared" si="7"/>
        <v>11122.2</v>
      </c>
      <c r="M15" s="3">
        <f t="shared" si="8"/>
        <v>14829.599999999999</v>
      </c>
    </row>
    <row r="16" spans="3:13" x14ac:dyDescent="0.35">
      <c r="C16" s="1">
        <v>12</v>
      </c>
      <c r="D16" s="1">
        <v>53.17</v>
      </c>
      <c r="E16" s="2">
        <f t="shared" si="1"/>
        <v>265.85000000000002</v>
      </c>
      <c r="F16" s="2">
        <f t="shared" si="2"/>
        <v>531.70000000000005</v>
      </c>
      <c r="G16" s="2">
        <f t="shared" si="3"/>
        <v>797.55000000000007</v>
      </c>
      <c r="H16" s="2">
        <f t="shared" si="4"/>
        <v>1063.4000000000001</v>
      </c>
      <c r="J16" s="3">
        <f t="shared" si="5"/>
        <v>3190.2000000000003</v>
      </c>
      <c r="K16" s="3">
        <f t="shared" si="6"/>
        <v>6380.4000000000005</v>
      </c>
      <c r="L16" s="3">
        <f t="shared" si="7"/>
        <v>9570.6</v>
      </c>
      <c r="M16" s="3">
        <f t="shared" si="8"/>
        <v>12760.800000000001</v>
      </c>
    </row>
    <row r="17" spans="3:13" x14ac:dyDescent="0.35">
      <c r="C17" s="1">
        <v>13</v>
      </c>
      <c r="D17" s="1">
        <v>78.37</v>
      </c>
      <c r="E17" s="2">
        <f t="shared" si="1"/>
        <v>391.85</v>
      </c>
      <c r="F17" s="2">
        <f t="shared" si="2"/>
        <v>783.7</v>
      </c>
      <c r="G17" s="2">
        <f t="shared" si="3"/>
        <v>1175.5500000000002</v>
      </c>
      <c r="H17" s="2">
        <f t="shared" si="4"/>
        <v>1567.4</v>
      </c>
      <c r="J17" s="3">
        <f t="shared" si="5"/>
        <v>4702.2000000000007</v>
      </c>
      <c r="K17" s="3">
        <f t="shared" si="6"/>
        <v>9404.4000000000015</v>
      </c>
      <c r="L17" s="3">
        <f t="shared" si="7"/>
        <v>14106.600000000002</v>
      </c>
      <c r="M17" s="3">
        <f t="shared" si="8"/>
        <v>18808.800000000003</v>
      </c>
    </row>
    <row r="18" spans="3:13" x14ac:dyDescent="0.35">
      <c r="C18" s="1">
        <v>14</v>
      </c>
      <c r="D18" s="1">
        <v>77.459999999999994</v>
      </c>
      <c r="E18" s="2">
        <f t="shared" si="1"/>
        <v>387.29999999999995</v>
      </c>
      <c r="F18" s="2">
        <f t="shared" si="2"/>
        <v>774.59999999999991</v>
      </c>
      <c r="G18" s="2">
        <f t="shared" si="3"/>
        <v>1161.8999999999999</v>
      </c>
      <c r="H18" s="2">
        <f t="shared" si="4"/>
        <v>1549.1999999999998</v>
      </c>
      <c r="J18" s="3">
        <f t="shared" si="5"/>
        <v>4647.5999999999995</v>
      </c>
      <c r="K18" s="3">
        <f t="shared" si="6"/>
        <v>9295.1999999999989</v>
      </c>
      <c r="L18" s="3">
        <f t="shared" si="7"/>
        <v>13942.8</v>
      </c>
      <c r="M18" s="3">
        <f t="shared" si="8"/>
        <v>18590.399999999998</v>
      </c>
    </row>
    <row r="19" spans="3:13" x14ac:dyDescent="0.35">
      <c r="C19" s="1">
        <v>15</v>
      </c>
      <c r="D19" s="1">
        <v>53.17</v>
      </c>
      <c r="E19" s="2">
        <f t="shared" si="1"/>
        <v>265.85000000000002</v>
      </c>
      <c r="F19" s="2">
        <f t="shared" si="2"/>
        <v>531.70000000000005</v>
      </c>
      <c r="G19" s="2">
        <f t="shared" si="3"/>
        <v>797.55000000000007</v>
      </c>
      <c r="H19" s="2">
        <f t="shared" si="4"/>
        <v>1063.4000000000001</v>
      </c>
      <c r="J19" s="3">
        <f t="shared" si="5"/>
        <v>3190.2000000000003</v>
      </c>
      <c r="K19" s="3">
        <f t="shared" si="6"/>
        <v>6380.4000000000005</v>
      </c>
      <c r="L19" s="3">
        <f t="shared" si="7"/>
        <v>9570.6</v>
      </c>
      <c r="M19" s="3">
        <f t="shared" si="8"/>
        <v>12760.800000000001</v>
      </c>
    </row>
    <row r="20" spans="3:13" x14ac:dyDescent="0.35">
      <c r="C20" s="1">
        <v>16</v>
      </c>
      <c r="D20" s="1">
        <v>61.74</v>
      </c>
      <c r="E20" s="2">
        <f t="shared" si="1"/>
        <v>308.7</v>
      </c>
      <c r="F20" s="2">
        <f t="shared" si="2"/>
        <v>617.4</v>
      </c>
      <c r="G20" s="2">
        <f t="shared" si="3"/>
        <v>926.1</v>
      </c>
      <c r="H20" s="2">
        <f t="shared" si="4"/>
        <v>1234.8</v>
      </c>
      <c r="J20" s="3">
        <f t="shared" si="5"/>
        <v>3704.3999999999996</v>
      </c>
      <c r="K20" s="3">
        <f t="shared" si="6"/>
        <v>7408.7999999999993</v>
      </c>
      <c r="L20" s="3">
        <f t="shared" si="7"/>
        <v>11113.2</v>
      </c>
      <c r="M20" s="3">
        <f t="shared" si="8"/>
        <v>14817.599999999999</v>
      </c>
    </row>
    <row r="21" spans="3:13" x14ac:dyDescent="0.35">
      <c r="C21" s="1">
        <v>17</v>
      </c>
      <c r="D21" s="1">
        <v>35.42</v>
      </c>
      <c r="E21" s="2">
        <f t="shared" si="1"/>
        <v>177.10000000000002</v>
      </c>
      <c r="F21" s="2">
        <f t="shared" si="2"/>
        <v>354.20000000000005</v>
      </c>
      <c r="G21" s="2">
        <f t="shared" si="3"/>
        <v>531.30000000000007</v>
      </c>
      <c r="H21" s="2">
        <f t="shared" si="4"/>
        <v>708.40000000000009</v>
      </c>
      <c r="J21" s="3">
        <f t="shared" si="5"/>
        <v>2125.2000000000003</v>
      </c>
      <c r="K21" s="3">
        <f t="shared" si="6"/>
        <v>4250.4000000000005</v>
      </c>
      <c r="L21" s="3">
        <f t="shared" si="7"/>
        <v>6375.6</v>
      </c>
      <c r="M21" s="3">
        <f t="shared" si="8"/>
        <v>8500.8000000000011</v>
      </c>
    </row>
    <row r="22" spans="3:13" x14ac:dyDescent="0.35">
      <c r="C22" s="1">
        <v>18</v>
      </c>
      <c r="D22" s="1">
        <v>61.5</v>
      </c>
      <c r="E22" s="2">
        <f t="shared" si="1"/>
        <v>307.5</v>
      </c>
      <c r="F22" s="2">
        <f t="shared" si="2"/>
        <v>615</v>
      </c>
      <c r="G22" s="2">
        <f t="shared" si="3"/>
        <v>922.5</v>
      </c>
      <c r="H22" s="2">
        <f t="shared" si="4"/>
        <v>1230</v>
      </c>
      <c r="J22" s="3">
        <f t="shared" si="5"/>
        <v>3690</v>
      </c>
      <c r="K22" s="3">
        <f t="shared" si="6"/>
        <v>7380</v>
      </c>
      <c r="L22" s="3">
        <f t="shared" si="7"/>
        <v>11070</v>
      </c>
      <c r="M22" s="3">
        <f t="shared" si="8"/>
        <v>14760</v>
      </c>
    </row>
    <row r="23" spans="3:13" x14ac:dyDescent="0.35">
      <c r="C23" s="1">
        <v>19</v>
      </c>
      <c r="D23" s="1">
        <v>52.99</v>
      </c>
      <c r="E23" s="2">
        <f t="shared" si="1"/>
        <v>264.95</v>
      </c>
      <c r="F23" s="2">
        <f t="shared" si="2"/>
        <v>529.9</v>
      </c>
      <c r="G23" s="2">
        <f t="shared" si="3"/>
        <v>794.85</v>
      </c>
      <c r="H23" s="2">
        <f t="shared" si="4"/>
        <v>1059.8</v>
      </c>
      <c r="J23" s="3">
        <f t="shared" si="5"/>
        <v>3179.3999999999996</v>
      </c>
      <c r="K23" s="3">
        <f t="shared" si="6"/>
        <v>6358.7999999999993</v>
      </c>
      <c r="L23" s="3">
        <f t="shared" si="7"/>
        <v>9538.2000000000007</v>
      </c>
      <c r="M23" s="3">
        <f t="shared" si="8"/>
        <v>12717.599999999999</v>
      </c>
    </row>
    <row r="24" spans="3:13" x14ac:dyDescent="0.35">
      <c r="C24" s="1">
        <v>20</v>
      </c>
      <c r="D24" s="1">
        <v>78.14</v>
      </c>
      <c r="E24" s="2">
        <f t="shared" si="1"/>
        <v>390.7</v>
      </c>
      <c r="F24" s="2">
        <f t="shared" si="2"/>
        <v>781.4</v>
      </c>
      <c r="G24" s="2">
        <f t="shared" si="3"/>
        <v>1172.0999999999999</v>
      </c>
      <c r="H24" s="2">
        <f t="shared" si="4"/>
        <v>1562.8</v>
      </c>
      <c r="J24" s="3">
        <f t="shared" si="5"/>
        <v>4688.3999999999996</v>
      </c>
      <c r="K24" s="3">
        <f t="shared" si="6"/>
        <v>9376.7999999999993</v>
      </c>
      <c r="L24" s="3">
        <f t="shared" si="7"/>
        <v>14065.199999999999</v>
      </c>
      <c r="M24" s="3">
        <f t="shared" si="8"/>
        <v>18753.599999999999</v>
      </c>
    </row>
    <row r="25" spans="3:13" x14ac:dyDescent="0.35">
      <c r="C25" s="1">
        <v>21</v>
      </c>
      <c r="D25" s="1">
        <v>77.25</v>
      </c>
      <c r="E25" s="2">
        <f t="shared" si="1"/>
        <v>386.25</v>
      </c>
      <c r="F25" s="2">
        <f t="shared" si="2"/>
        <v>772.5</v>
      </c>
      <c r="G25" s="2">
        <f t="shared" si="3"/>
        <v>1158.75</v>
      </c>
      <c r="H25" s="2">
        <f t="shared" si="4"/>
        <v>1545</v>
      </c>
      <c r="J25" s="3">
        <f t="shared" si="5"/>
        <v>4635</v>
      </c>
      <c r="K25" s="3">
        <f t="shared" si="6"/>
        <v>9270</v>
      </c>
      <c r="L25" s="3">
        <f t="shared" si="7"/>
        <v>13905</v>
      </c>
      <c r="M25" s="3">
        <f t="shared" si="8"/>
        <v>18540</v>
      </c>
    </row>
    <row r="26" spans="3:13" x14ac:dyDescent="0.35">
      <c r="C26" s="1">
        <v>22</v>
      </c>
      <c r="D26" s="1">
        <v>55.07</v>
      </c>
      <c r="E26" s="2">
        <f t="shared" si="1"/>
        <v>275.35000000000002</v>
      </c>
      <c r="F26" s="2">
        <f t="shared" si="2"/>
        <v>550.70000000000005</v>
      </c>
      <c r="G26" s="2">
        <f t="shared" si="3"/>
        <v>826.05</v>
      </c>
      <c r="H26" s="2">
        <f t="shared" si="4"/>
        <v>1101.4000000000001</v>
      </c>
      <c r="J26" s="3">
        <f t="shared" si="5"/>
        <v>3304.2000000000003</v>
      </c>
      <c r="K26" s="3">
        <f t="shared" si="6"/>
        <v>6608.4000000000005</v>
      </c>
      <c r="L26" s="3">
        <f t="shared" si="7"/>
        <v>9912.5999999999985</v>
      </c>
      <c r="M26" s="3">
        <f t="shared" si="8"/>
        <v>13216.800000000001</v>
      </c>
    </row>
    <row r="27" spans="3:13" x14ac:dyDescent="0.35">
      <c r="C27" s="1">
        <v>23</v>
      </c>
      <c r="D27" s="1">
        <v>61.79</v>
      </c>
      <c r="E27" s="2">
        <f t="shared" si="1"/>
        <v>308.95</v>
      </c>
      <c r="F27" s="2">
        <f t="shared" si="2"/>
        <v>617.9</v>
      </c>
      <c r="G27" s="2">
        <f t="shared" si="3"/>
        <v>926.85</v>
      </c>
      <c r="H27" s="2">
        <f t="shared" si="4"/>
        <v>1235.8</v>
      </c>
      <c r="J27" s="3">
        <f t="shared" si="5"/>
        <v>3707.3999999999996</v>
      </c>
      <c r="K27" s="3">
        <f t="shared" si="6"/>
        <v>7414.7999999999993</v>
      </c>
      <c r="L27" s="3">
        <f t="shared" si="7"/>
        <v>11122.2</v>
      </c>
      <c r="M27" s="3">
        <f t="shared" si="8"/>
        <v>14829.599999999999</v>
      </c>
    </row>
    <row r="28" spans="3:13" x14ac:dyDescent="0.35">
      <c r="C28" s="1">
        <v>24</v>
      </c>
      <c r="D28" s="1">
        <v>35.39</v>
      </c>
      <c r="E28" s="2">
        <f t="shared" si="1"/>
        <v>176.95</v>
      </c>
      <c r="F28" s="2">
        <f t="shared" si="2"/>
        <v>353.9</v>
      </c>
      <c r="G28" s="2">
        <f t="shared" si="3"/>
        <v>530.85</v>
      </c>
      <c r="H28" s="2">
        <f t="shared" si="4"/>
        <v>707.8</v>
      </c>
      <c r="J28" s="3">
        <f t="shared" si="5"/>
        <v>2123.3999999999996</v>
      </c>
      <c r="K28" s="3">
        <f t="shared" si="6"/>
        <v>4246.7999999999993</v>
      </c>
      <c r="L28" s="3">
        <f t="shared" si="7"/>
        <v>6370.2000000000007</v>
      </c>
      <c r="M28" s="3">
        <f t="shared" si="8"/>
        <v>8493.5999999999985</v>
      </c>
    </row>
    <row r="29" spans="3:13" x14ac:dyDescent="0.35">
      <c r="C29" s="1">
        <v>25</v>
      </c>
      <c r="D29" s="1">
        <v>61.8</v>
      </c>
      <c r="E29" s="2">
        <f t="shared" si="1"/>
        <v>309</v>
      </c>
      <c r="F29" s="2">
        <f t="shared" si="2"/>
        <v>618</v>
      </c>
      <c r="G29" s="2">
        <f t="shared" si="3"/>
        <v>927</v>
      </c>
      <c r="H29" s="2">
        <f t="shared" si="4"/>
        <v>1236</v>
      </c>
      <c r="J29" s="3">
        <f t="shared" si="5"/>
        <v>3708</v>
      </c>
      <c r="K29" s="3">
        <f t="shared" si="6"/>
        <v>7416</v>
      </c>
      <c r="L29" s="3">
        <f t="shared" si="7"/>
        <v>11124</v>
      </c>
      <c r="M29" s="3">
        <f t="shared" si="8"/>
        <v>14832</v>
      </c>
    </row>
    <row r="30" spans="3:13" x14ac:dyDescent="0.35">
      <c r="C30" s="1">
        <v>26</v>
      </c>
      <c r="D30" s="1">
        <v>55.12</v>
      </c>
      <c r="E30" s="2">
        <f t="shared" si="1"/>
        <v>275.59999999999997</v>
      </c>
      <c r="F30" s="2">
        <f t="shared" si="2"/>
        <v>551.19999999999993</v>
      </c>
      <c r="G30" s="2">
        <f t="shared" si="3"/>
        <v>826.8</v>
      </c>
      <c r="H30" s="2">
        <f t="shared" si="4"/>
        <v>1102.3999999999999</v>
      </c>
      <c r="J30" s="3">
        <f t="shared" si="5"/>
        <v>3307.2</v>
      </c>
      <c r="K30" s="3">
        <f t="shared" si="6"/>
        <v>6614.4</v>
      </c>
      <c r="L30" s="3">
        <f t="shared" si="7"/>
        <v>9921.5999999999985</v>
      </c>
      <c r="M30" s="3">
        <f t="shared" si="8"/>
        <v>13228.8</v>
      </c>
    </row>
    <row r="31" spans="3:13" x14ac:dyDescent="0.35">
      <c r="C31" s="1">
        <v>27</v>
      </c>
      <c r="D31" s="1">
        <v>78.37</v>
      </c>
      <c r="E31" s="2">
        <f t="shared" si="1"/>
        <v>391.85</v>
      </c>
      <c r="F31" s="2">
        <f t="shared" si="2"/>
        <v>783.7</v>
      </c>
      <c r="G31" s="2">
        <f t="shared" si="3"/>
        <v>1175.5500000000002</v>
      </c>
      <c r="H31" s="2">
        <f t="shared" si="4"/>
        <v>1567.4</v>
      </c>
      <c r="J31" s="3">
        <f t="shared" si="5"/>
        <v>4702.2000000000007</v>
      </c>
      <c r="K31" s="3">
        <f t="shared" si="6"/>
        <v>9404.4000000000015</v>
      </c>
      <c r="L31" s="3">
        <f t="shared" si="7"/>
        <v>14106.600000000002</v>
      </c>
      <c r="M31" s="3">
        <f t="shared" si="8"/>
        <v>18808.800000000003</v>
      </c>
    </row>
    <row r="33" spans="10:13" ht="15.5" x14ac:dyDescent="0.35">
      <c r="J33" s="33">
        <f>SUM(J7:J32)</f>
        <v>88957.199999999983</v>
      </c>
      <c r="K33" s="30">
        <f>SUM(K7:K32)</f>
        <v>177914.39999999997</v>
      </c>
      <c r="L33" s="31">
        <f>SUM(L7:L32)</f>
        <v>266871.60000000009</v>
      </c>
      <c r="M33" s="32">
        <f>SUM(M7:M32)</f>
        <v>355828.79999999993</v>
      </c>
    </row>
  </sheetData>
  <mergeCells count="2">
    <mergeCell ref="E5:H5"/>
    <mergeCell ref="J5:M5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M40"/>
  <sheetViews>
    <sheetView topLeftCell="A16" workbookViewId="0">
      <selection activeCell="J40" sqref="J40:M40"/>
    </sheetView>
  </sheetViews>
  <sheetFormatPr defaultRowHeight="14.5" x14ac:dyDescent="0.35"/>
  <cols>
    <col min="4" max="4" width="12.1796875" customWidth="1"/>
    <col min="10" max="10" width="11.453125" customWidth="1"/>
    <col min="11" max="11" width="12.6328125" customWidth="1"/>
    <col min="12" max="12" width="12.1796875" customWidth="1"/>
    <col min="13" max="13" width="12.54296875" customWidth="1"/>
  </cols>
  <sheetData>
    <row r="2" spans="3:13" ht="15.5" x14ac:dyDescent="0.35">
      <c r="C2" s="16" t="s">
        <v>9</v>
      </c>
    </row>
    <row r="5" spans="3:13" x14ac:dyDescent="0.35">
      <c r="C5" s="10"/>
      <c r="D5" s="10"/>
      <c r="E5" s="11" t="s">
        <v>4</v>
      </c>
      <c r="F5" s="11"/>
      <c r="G5" s="11"/>
      <c r="H5" s="11"/>
      <c r="J5" s="12" t="s">
        <v>3</v>
      </c>
      <c r="K5" s="12"/>
      <c r="L5" s="12"/>
      <c r="M5" s="12"/>
    </row>
    <row r="6" spans="3:13" ht="29" x14ac:dyDescent="0.35">
      <c r="C6" s="13" t="s">
        <v>1</v>
      </c>
      <c r="D6" s="14" t="s">
        <v>2</v>
      </c>
      <c r="E6" s="15">
        <v>5</v>
      </c>
      <c r="F6" s="8">
        <v>10</v>
      </c>
      <c r="G6" s="8">
        <v>15</v>
      </c>
      <c r="H6" s="8">
        <v>20</v>
      </c>
      <c r="J6" s="15">
        <v>5</v>
      </c>
      <c r="K6" s="8">
        <v>10</v>
      </c>
      <c r="L6" s="8">
        <v>15</v>
      </c>
      <c r="M6" s="8">
        <v>20</v>
      </c>
    </row>
    <row r="7" spans="3:13" x14ac:dyDescent="0.35">
      <c r="C7" s="1">
        <v>2</v>
      </c>
      <c r="D7" s="1">
        <v>46.86</v>
      </c>
      <c r="E7" s="2">
        <f>PRODUCT(D7)*5</f>
        <v>234.3</v>
      </c>
      <c r="F7" s="2">
        <f>PRODUCT(D7)*10</f>
        <v>468.6</v>
      </c>
      <c r="G7" s="2">
        <f>PRODUCT(D7)*15</f>
        <v>702.9</v>
      </c>
      <c r="H7" s="2">
        <f>PRODUCT(D7)*20</f>
        <v>937.2</v>
      </c>
      <c r="J7" s="3">
        <f>PRODUCT(E7)*12</f>
        <v>2811.6000000000004</v>
      </c>
      <c r="K7" s="3">
        <f t="shared" ref="K7:M22" si="0">PRODUCT(F7)*12</f>
        <v>5623.2000000000007</v>
      </c>
      <c r="L7" s="3">
        <f t="shared" si="0"/>
        <v>8434.7999999999993</v>
      </c>
      <c r="M7" s="3">
        <f t="shared" si="0"/>
        <v>11246.400000000001</v>
      </c>
    </row>
    <row r="8" spans="3:13" x14ac:dyDescent="0.35">
      <c r="C8" s="1">
        <v>3</v>
      </c>
      <c r="D8" s="1">
        <v>58.35</v>
      </c>
      <c r="E8" s="2">
        <f t="shared" ref="E8:E38" si="1">PRODUCT(D8)*5</f>
        <v>291.75</v>
      </c>
      <c r="F8" s="2">
        <f t="shared" ref="F8:F31" si="2">PRODUCT(D8)*10</f>
        <v>583.5</v>
      </c>
      <c r="G8" s="2">
        <f t="shared" ref="G8:G31" si="3">PRODUCT(D8)*15</f>
        <v>875.25</v>
      </c>
      <c r="H8" s="2">
        <f t="shared" ref="H8:H31" si="4">PRODUCT(D8)*20</f>
        <v>1167</v>
      </c>
      <c r="J8" s="3">
        <f t="shared" ref="J8:M31" si="5">PRODUCT(E8)*12</f>
        <v>3501</v>
      </c>
      <c r="K8" s="3">
        <f t="shared" si="0"/>
        <v>7002</v>
      </c>
      <c r="L8" s="3">
        <f t="shared" si="0"/>
        <v>10503</v>
      </c>
      <c r="M8" s="3">
        <f t="shared" si="0"/>
        <v>14004</v>
      </c>
    </row>
    <row r="9" spans="3:13" x14ac:dyDescent="0.35">
      <c r="C9" s="1">
        <v>5</v>
      </c>
      <c r="D9" s="1">
        <v>81.23</v>
      </c>
      <c r="E9" s="2">
        <f t="shared" si="1"/>
        <v>406.15000000000003</v>
      </c>
      <c r="F9" s="2">
        <f t="shared" si="2"/>
        <v>812.30000000000007</v>
      </c>
      <c r="G9" s="2">
        <f t="shared" si="3"/>
        <v>1218.45</v>
      </c>
      <c r="H9" s="2">
        <f t="shared" si="4"/>
        <v>1624.6000000000001</v>
      </c>
      <c r="J9" s="3">
        <f t="shared" si="5"/>
        <v>4873.8</v>
      </c>
      <c r="K9" s="3">
        <f t="shared" si="0"/>
        <v>9747.6</v>
      </c>
      <c r="L9" s="3">
        <f t="shared" si="0"/>
        <v>14621.400000000001</v>
      </c>
      <c r="M9" s="3">
        <f t="shared" si="0"/>
        <v>19495.2</v>
      </c>
    </row>
    <row r="10" spans="3:13" x14ac:dyDescent="0.35">
      <c r="C10" s="1">
        <v>6</v>
      </c>
      <c r="D10" s="1">
        <v>49.23</v>
      </c>
      <c r="E10" s="2">
        <f t="shared" si="1"/>
        <v>246.14999999999998</v>
      </c>
      <c r="F10" s="2">
        <f t="shared" si="2"/>
        <v>492.29999999999995</v>
      </c>
      <c r="G10" s="2">
        <f t="shared" si="3"/>
        <v>738.44999999999993</v>
      </c>
      <c r="H10" s="2">
        <f t="shared" si="4"/>
        <v>984.59999999999991</v>
      </c>
      <c r="J10" s="3">
        <f t="shared" si="5"/>
        <v>2953.7999999999997</v>
      </c>
      <c r="K10" s="3">
        <f t="shared" si="0"/>
        <v>5907.5999999999995</v>
      </c>
      <c r="L10" s="3">
        <f t="shared" si="0"/>
        <v>8861.4</v>
      </c>
      <c r="M10" s="3">
        <f t="shared" si="0"/>
        <v>11815.199999999999</v>
      </c>
    </row>
    <row r="11" spans="3:13" x14ac:dyDescent="0.35">
      <c r="C11" s="1">
        <v>8</v>
      </c>
      <c r="D11" s="1">
        <v>77.209999999999994</v>
      </c>
      <c r="E11" s="2">
        <f t="shared" si="1"/>
        <v>386.04999999999995</v>
      </c>
      <c r="F11" s="2">
        <f t="shared" si="2"/>
        <v>772.09999999999991</v>
      </c>
      <c r="G11" s="2">
        <f t="shared" si="3"/>
        <v>1158.1499999999999</v>
      </c>
      <c r="H11" s="2">
        <f t="shared" si="4"/>
        <v>1544.1999999999998</v>
      </c>
      <c r="J11" s="3">
        <f t="shared" si="5"/>
        <v>4632.5999999999995</v>
      </c>
      <c r="K11" s="3">
        <f t="shared" si="0"/>
        <v>9265.1999999999989</v>
      </c>
      <c r="L11" s="3">
        <f t="shared" si="0"/>
        <v>13897.8</v>
      </c>
      <c r="M11" s="3">
        <f t="shared" si="0"/>
        <v>18530.399999999998</v>
      </c>
    </row>
    <row r="12" spans="3:13" x14ac:dyDescent="0.35">
      <c r="C12" s="1">
        <v>9</v>
      </c>
      <c r="D12" s="1">
        <v>52.93</v>
      </c>
      <c r="E12" s="2">
        <f t="shared" si="1"/>
        <v>264.64999999999998</v>
      </c>
      <c r="F12" s="2">
        <f t="shared" si="2"/>
        <v>529.29999999999995</v>
      </c>
      <c r="G12" s="2">
        <f t="shared" si="3"/>
        <v>793.95</v>
      </c>
      <c r="H12" s="2">
        <f t="shared" si="4"/>
        <v>1058.5999999999999</v>
      </c>
      <c r="J12" s="3">
        <f t="shared" si="5"/>
        <v>3175.7999999999997</v>
      </c>
      <c r="K12" s="3">
        <f t="shared" si="0"/>
        <v>6351.5999999999995</v>
      </c>
      <c r="L12" s="3">
        <f t="shared" si="0"/>
        <v>9527.4000000000015</v>
      </c>
      <c r="M12" s="3">
        <f t="shared" si="0"/>
        <v>12703.199999999999</v>
      </c>
    </row>
    <row r="13" spans="3:13" x14ac:dyDescent="0.35">
      <c r="C13" s="1">
        <v>10</v>
      </c>
      <c r="D13" s="1">
        <v>61.25</v>
      </c>
      <c r="E13" s="2">
        <f t="shared" si="1"/>
        <v>306.25</v>
      </c>
      <c r="F13" s="2">
        <f t="shared" si="2"/>
        <v>612.5</v>
      </c>
      <c r="G13" s="2">
        <f t="shared" si="3"/>
        <v>918.75</v>
      </c>
      <c r="H13" s="2">
        <f t="shared" si="4"/>
        <v>1225</v>
      </c>
      <c r="J13" s="3">
        <f t="shared" si="5"/>
        <v>3675</v>
      </c>
      <c r="K13" s="3">
        <f t="shared" si="0"/>
        <v>7350</v>
      </c>
      <c r="L13" s="3">
        <f t="shared" si="0"/>
        <v>11025</v>
      </c>
      <c r="M13" s="3">
        <f t="shared" si="0"/>
        <v>14700</v>
      </c>
    </row>
    <row r="14" spans="3:13" x14ac:dyDescent="0.35">
      <c r="C14" s="1">
        <v>11</v>
      </c>
      <c r="D14" s="1">
        <v>34.94</v>
      </c>
      <c r="E14" s="2">
        <f t="shared" si="1"/>
        <v>174.7</v>
      </c>
      <c r="F14" s="2">
        <f t="shared" si="2"/>
        <v>349.4</v>
      </c>
      <c r="G14" s="2">
        <f t="shared" si="3"/>
        <v>524.09999999999991</v>
      </c>
      <c r="H14" s="2">
        <f t="shared" si="4"/>
        <v>698.8</v>
      </c>
      <c r="J14" s="3">
        <f t="shared" si="5"/>
        <v>2096.3999999999996</v>
      </c>
      <c r="K14" s="3">
        <f t="shared" si="0"/>
        <v>4192.7999999999993</v>
      </c>
      <c r="L14" s="3">
        <f t="shared" si="0"/>
        <v>6289.1999999999989</v>
      </c>
      <c r="M14" s="3">
        <f t="shared" si="0"/>
        <v>8385.5999999999985</v>
      </c>
    </row>
    <row r="15" spans="3:13" x14ac:dyDescent="0.35">
      <c r="C15" s="1">
        <v>12</v>
      </c>
      <c r="D15" s="1">
        <v>61.35</v>
      </c>
      <c r="E15" s="2">
        <f t="shared" si="1"/>
        <v>306.75</v>
      </c>
      <c r="F15" s="2">
        <f t="shared" si="2"/>
        <v>613.5</v>
      </c>
      <c r="G15" s="2">
        <f t="shared" si="3"/>
        <v>920.25</v>
      </c>
      <c r="H15" s="2">
        <f t="shared" si="4"/>
        <v>1227</v>
      </c>
      <c r="J15" s="3">
        <f t="shared" si="5"/>
        <v>3681</v>
      </c>
      <c r="K15" s="3">
        <f t="shared" si="0"/>
        <v>7362</v>
      </c>
      <c r="L15" s="3">
        <f t="shared" si="0"/>
        <v>11043</v>
      </c>
      <c r="M15" s="3">
        <f t="shared" si="0"/>
        <v>14724</v>
      </c>
    </row>
    <row r="16" spans="3:13" x14ac:dyDescent="0.35">
      <c r="C16" s="1">
        <v>13</v>
      </c>
      <c r="D16" s="1">
        <v>52.54</v>
      </c>
      <c r="E16" s="2">
        <f t="shared" si="1"/>
        <v>262.7</v>
      </c>
      <c r="F16" s="2">
        <f t="shared" si="2"/>
        <v>525.4</v>
      </c>
      <c r="G16" s="2">
        <f t="shared" si="3"/>
        <v>788.1</v>
      </c>
      <c r="H16" s="2">
        <f t="shared" si="4"/>
        <v>1050.8</v>
      </c>
      <c r="J16" s="3">
        <f t="shared" si="5"/>
        <v>3152.3999999999996</v>
      </c>
      <c r="K16" s="3">
        <f t="shared" si="0"/>
        <v>6304.7999999999993</v>
      </c>
      <c r="L16" s="3">
        <f t="shared" si="0"/>
        <v>9457.2000000000007</v>
      </c>
      <c r="M16" s="3">
        <f t="shared" si="0"/>
        <v>12609.599999999999</v>
      </c>
    </row>
    <row r="17" spans="3:13" x14ac:dyDescent="0.35">
      <c r="C17" s="1">
        <v>14</v>
      </c>
      <c r="D17" s="1">
        <v>77.680000000000007</v>
      </c>
      <c r="E17" s="2">
        <f t="shared" si="1"/>
        <v>388.40000000000003</v>
      </c>
      <c r="F17" s="2">
        <f t="shared" si="2"/>
        <v>776.80000000000007</v>
      </c>
      <c r="G17" s="2">
        <f t="shared" si="3"/>
        <v>1165.2</v>
      </c>
      <c r="H17" s="2">
        <f t="shared" si="4"/>
        <v>1553.6000000000001</v>
      </c>
      <c r="J17" s="3">
        <f t="shared" si="5"/>
        <v>4660.8</v>
      </c>
      <c r="K17" s="3">
        <f t="shared" si="0"/>
        <v>9321.6</v>
      </c>
      <c r="L17" s="3">
        <f t="shared" si="0"/>
        <v>13982.400000000001</v>
      </c>
      <c r="M17" s="3">
        <f t="shared" si="0"/>
        <v>18643.2</v>
      </c>
    </row>
    <row r="18" spans="3:13" x14ac:dyDescent="0.35">
      <c r="C18" s="1">
        <v>15</v>
      </c>
      <c r="D18" s="1">
        <v>76.72</v>
      </c>
      <c r="E18" s="2">
        <f t="shared" si="1"/>
        <v>383.6</v>
      </c>
      <c r="F18" s="2">
        <f t="shared" si="2"/>
        <v>767.2</v>
      </c>
      <c r="G18" s="2">
        <f t="shared" si="3"/>
        <v>1150.8</v>
      </c>
      <c r="H18" s="2">
        <f t="shared" si="4"/>
        <v>1534.4</v>
      </c>
      <c r="J18" s="3">
        <f t="shared" si="5"/>
        <v>4603.2000000000007</v>
      </c>
      <c r="K18" s="3">
        <f t="shared" si="0"/>
        <v>9206.4000000000015</v>
      </c>
      <c r="L18" s="3">
        <f t="shared" si="0"/>
        <v>13809.599999999999</v>
      </c>
      <c r="M18" s="3">
        <f t="shared" si="0"/>
        <v>18412.800000000003</v>
      </c>
    </row>
    <row r="19" spans="3:13" x14ac:dyDescent="0.35">
      <c r="C19" s="1">
        <v>16</v>
      </c>
      <c r="D19" s="1">
        <v>52.54</v>
      </c>
      <c r="E19" s="2">
        <f t="shared" si="1"/>
        <v>262.7</v>
      </c>
      <c r="F19" s="2">
        <f t="shared" si="2"/>
        <v>525.4</v>
      </c>
      <c r="G19" s="2">
        <f t="shared" si="3"/>
        <v>788.1</v>
      </c>
      <c r="H19" s="2">
        <f t="shared" si="4"/>
        <v>1050.8</v>
      </c>
      <c r="J19" s="3">
        <f t="shared" si="5"/>
        <v>3152.3999999999996</v>
      </c>
      <c r="K19" s="3">
        <f t="shared" si="0"/>
        <v>6304.7999999999993</v>
      </c>
      <c r="L19" s="3">
        <f t="shared" si="0"/>
        <v>9457.2000000000007</v>
      </c>
      <c r="M19" s="3">
        <f t="shared" si="0"/>
        <v>12609.599999999999</v>
      </c>
    </row>
    <row r="20" spans="3:13" x14ac:dyDescent="0.35">
      <c r="C20" s="1">
        <v>17</v>
      </c>
      <c r="D20" s="1">
        <v>61.1</v>
      </c>
      <c r="E20" s="2">
        <f t="shared" si="1"/>
        <v>305.5</v>
      </c>
      <c r="F20" s="2">
        <f t="shared" si="2"/>
        <v>611</v>
      </c>
      <c r="G20" s="2">
        <f t="shared" si="3"/>
        <v>916.5</v>
      </c>
      <c r="H20" s="2">
        <f t="shared" si="4"/>
        <v>1222</v>
      </c>
      <c r="J20" s="3">
        <f t="shared" si="5"/>
        <v>3666</v>
      </c>
      <c r="K20" s="3">
        <f t="shared" si="0"/>
        <v>7332</v>
      </c>
      <c r="L20" s="3">
        <f t="shared" si="0"/>
        <v>10998</v>
      </c>
      <c r="M20" s="3">
        <f t="shared" si="0"/>
        <v>14664</v>
      </c>
    </row>
    <row r="21" spans="3:13" x14ac:dyDescent="0.35">
      <c r="C21" s="1">
        <v>18</v>
      </c>
      <c r="D21" s="1">
        <v>34.700000000000003</v>
      </c>
      <c r="E21" s="2">
        <f t="shared" si="1"/>
        <v>173.5</v>
      </c>
      <c r="F21" s="2">
        <f t="shared" si="2"/>
        <v>347</v>
      </c>
      <c r="G21" s="2">
        <f t="shared" si="3"/>
        <v>520.5</v>
      </c>
      <c r="H21" s="2">
        <f t="shared" si="4"/>
        <v>694</v>
      </c>
      <c r="J21" s="3">
        <f t="shared" si="5"/>
        <v>2082</v>
      </c>
      <c r="K21" s="3">
        <f t="shared" si="0"/>
        <v>4164</v>
      </c>
      <c r="L21" s="3">
        <f t="shared" si="0"/>
        <v>6246</v>
      </c>
      <c r="M21" s="3">
        <f t="shared" si="0"/>
        <v>8328</v>
      </c>
    </row>
    <row r="22" spans="3:13" x14ac:dyDescent="0.35">
      <c r="C22" s="1">
        <v>19</v>
      </c>
      <c r="D22" s="1">
        <v>61.1</v>
      </c>
      <c r="E22" s="2">
        <f t="shared" si="1"/>
        <v>305.5</v>
      </c>
      <c r="F22" s="2">
        <f t="shared" si="2"/>
        <v>611</v>
      </c>
      <c r="G22" s="2">
        <f t="shared" si="3"/>
        <v>916.5</v>
      </c>
      <c r="H22" s="2">
        <f t="shared" si="4"/>
        <v>1222</v>
      </c>
      <c r="J22" s="3">
        <f t="shared" si="5"/>
        <v>3666</v>
      </c>
      <c r="K22" s="3">
        <f t="shared" si="0"/>
        <v>7332</v>
      </c>
      <c r="L22" s="3">
        <f t="shared" si="0"/>
        <v>10998</v>
      </c>
      <c r="M22" s="3">
        <f t="shared" si="0"/>
        <v>14664</v>
      </c>
    </row>
    <row r="23" spans="3:13" x14ac:dyDescent="0.35">
      <c r="C23" s="1">
        <v>20</v>
      </c>
      <c r="D23" s="1">
        <v>52.53</v>
      </c>
      <c r="E23" s="2">
        <f t="shared" si="1"/>
        <v>262.64999999999998</v>
      </c>
      <c r="F23" s="2">
        <f t="shared" si="2"/>
        <v>525.29999999999995</v>
      </c>
      <c r="G23" s="2">
        <f t="shared" si="3"/>
        <v>787.95</v>
      </c>
      <c r="H23" s="2">
        <f t="shared" si="4"/>
        <v>1050.5999999999999</v>
      </c>
      <c r="J23" s="3">
        <f t="shared" si="5"/>
        <v>3151.7999999999997</v>
      </c>
      <c r="K23" s="3">
        <f t="shared" si="5"/>
        <v>6303.5999999999995</v>
      </c>
      <c r="L23" s="3">
        <f t="shared" si="5"/>
        <v>9455.4000000000015</v>
      </c>
      <c r="M23" s="3">
        <f t="shared" si="5"/>
        <v>12607.199999999999</v>
      </c>
    </row>
    <row r="24" spans="3:13" x14ac:dyDescent="0.35">
      <c r="C24" s="1">
        <v>21</v>
      </c>
      <c r="D24" s="1">
        <v>77.95</v>
      </c>
      <c r="E24" s="2">
        <f t="shared" si="1"/>
        <v>389.75</v>
      </c>
      <c r="F24" s="2">
        <f t="shared" si="2"/>
        <v>779.5</v>
      </c>
      <c r="G24" s="2">
        <f t="shared" si="3"/>
        <v>1169.25</v>
      </c>
      <c r="H24" s="2">
        <f t="shared" si="4"/>
        <v>1559</v>
      </c>
      <c r="J24" s="3">
        <f t="shared" si="5"/>
        <v>4677</v>
      </c>
      <c r="K24" s="3">
        <f t="shared" si="5"/>
        <v>9354</v>
      </c>
      <c r="L24" s="3">
        <f t="shared" si="5"/>
        <v>14031</v>
      </c>
      <c r="M24" s="3">
        <f t="shared" si="5"/>
        <v>18708</v>
      </c>
    </row>
    <row r="25" spans="3:13" x14ac:dyDescent="0.35">
      <c r="C25" s="1">
        <v>22</v>
      </c>
      <c r="D25" s="1">
        <v>76.89</v>
      </c>
      <c r="E25" s="2">
        <f t="shared" si="1"/>
        <v>384.45</v>
      </c>
      <c r="F25" s="2">
        <f t="shared" si="2"/>
        <v>768.9</v>
      </c>
      <c r="G25" s="2">
        <f t="shared" si="3"/>
        <v>1153.3499999999999</v>
      </c>
      <c r="H25" s="2">
        <f t="shared" si="4"/>
        <v>1537.8</v>
      </c>
      <c r="J25" s="3">
        <f t="shared" si="5"/>
        <v>4613.3999999999996</v>
      </c>
      <c r="K25" s="3">
        <f t="shared" si="5"/>
        <v>9226.7999999999993</v>
      </c>
      <c r="L25" s="3">
        <f t="shared" si="5"/>
        <v>13840.199999999999</v>
      </c>
      <c r="M25" s="3">
        <f t="shared" si="5"/>
        <v>18453.599999999999</v>
      </c>
    </row>
    <row r="26" spans="3:13" x14ac:dyDescent="0.35">
      <c r="C26" s="1">
        <v>23</v>
      </c>
      <c r="D26" s="1">
        <v>52.77</v>
      </c>
      <c r="E26" s="2">
        <f t="shared" si="1"/>
        <v>263.85000000000002</v>
      </c>
      <c r="F26" s="2">
        <f t="shared" si="2"/>
        <v>527.70000000000005</v>
      </c>
      <c r="G26" s="2">
        <f t="shared" si="3"/>
        <v>791.55000000000007</v>
      </c>
      <c r="H26" s="2">
        <f t="shared" si="4"/>
        <v>1055.4000000000001</v>
      </c>
      <c r="J26" s="3">
        <f t="shared" si="5"/>
        <v>3166.2000000000003</v>
      </c>
      <c r="K26" s="3">
        <f t="shared" si="5"/>
        <v>6332.4000000000005</v>
      </c>
      <c r="L26" s="3">
        <f t="shared" si="5"/>
        <v>9498.6</v>
      </c>
      <c r="M26" s="3">
        <f t="shared" si="5"/>
        <v>12664.800000000001</v>
      </c>
    </row>
    <row r="27" spans="3:13" x14ac:dyDescent="0.35">
      <c r="C27" s="1">
        <v>24</v>
      </c>
      <c r="D27" s="1">
        <v>61.49</v>
      </c>
      <c r="E27" s="2">
        <f t="shared" si="1"/>
        <v>307.45</v>
      </c>
      <c r="F27" s="2">
        <f t="shared" si="2"/>
        <v>614.9</v>
      </c>
      <c r="G27" s="2">
        <f t="shared" si="3"/>
        <v>922.35</v>
      </c>
      <c r="H27" s="2">
        <f t="shared" si="4"/>
        <v>1229.8</v>
      </c>
      <c r="J27" s="3">
        <f t="shared" si="5"/>
        <v>3689.3999999999996</v>
      </c>
      <c r="K27" s="3">
        <f t="shared" si="5"/>
        <v>7378.7999999999993</v>
      </c>
      <c r="L27" s="3">
        <f t="shared" si="5"/>
        <v>11068.2</v>
      </c>
      <c r="M27" s="3">
        <f t="shared" si="5"/>
        <v>14757.599999999999</v>
      </c>
    </row>
    <row r="28" spans="3:13" x14ac:dyDescent="0.35">
      <c r="C28" s="1">
        <v>25</v>
      </c>
      <c r="D28" s="1">
        <v>35.14</v>
      </c>
      <c r="E28" s="2">
        <f t="shared" si="1"/>
        <v>175.7</v>
      </c>
      <c r="F28" s="2">
        <f t="shared" si="2"/>
        <v>351.4</v>
      </c>
      <c r="G28" s="2">
        <f t="shared" si="3"/>
        <v>527.1</v>
      </c>
      <c r="H28" s="2">
        <f t="shared" si="4"/>
        <v>702.8</v>
      </c>
      <c r="J28" s="3">
        <f t="shared" si="5"/>
        <v>2108.3999999999996</v>
      </c>
      <c r="K28" s="3">
        <f t="shared" si="5"/>
        <v>4216.7999999999993</v>
      </c>
      <c r="L28" s="3">
        <f t="shared" si="5"/>
        <v>6325.2000000000007</v>
      </c>
      <c r="M28" s="3">
        <f t="shared" si="5"/>
        <v>8433.5999999999985</v>
      </c>
    </row>
    <row r="29" spans="3:13" x14ac:dyDescent="0.35">
      <c r="C29" s="1">
        <v>26</v>
      </c>
      <c r="D29" s="1">
        <v>61.54</v>
      </c>
      <c r="E29" s="2">
        <f t="shared" si="1"/>
        <v>307.7</v>
      </c>
      <c r="F29" s="2">
        <f t="shared" si="2"/>
        <v>615.4</v>
      </c>
      <c r="G29" s="2">
        <f t="shared" si="3"/>
        <v>923.1</v>
      </c>
      <c r="H29" s="2">
        <f t="shared" si="4"/>
        <v>1230.8</v>
      </c>
      <c r="J29" s="3">
        <f t="shared" si="5"/>
        <v>3692.3999999999996</v>
      </c>
      <c r="K29" s="3">
        <f t="shared" si="5"/>
        <v>7384.7999999999993</v>
      </c>
      <c r="L29" s="3">
        <f t="shared" si="5"/>
        <v>11077.2</v>
      </c>
      <c r="M29" s="3">
        <f t="shared" si="5"/>
        <v>14769.599999999999</v>
      </c>
    </row>
    <row r="30" spans="3:13" x14ac:dyDescent="0.35">
      <c r="C30" s="1">
        <v>27</v>
      </c>
      <c r="D30" s="1">
        <v>52.99</v>
      </c>
      <c r="E30" s="2">
        <f t="shared" si="1"/>
        <v>264.95</v>
      </c>
      <c r="F30" s="2">
        <f t="shared" si="2"/>
        <v>529.9</v>
      </c>
      <c r="G30" s="2">
        <f t="shared" si="3"/>
        <v>794.85</v>
      </c>
      <c r="H30" s="2">
        <f t="shared" si="4"/>
        <v>1059.8</v>
      </c>
      <c r="J30" s="3">
        <f t="shared" si="5"/>
        <v>3179.3999999999996</v>
      </c>
      <c r="K30" s="3">
        <f t="shared" si="5"/>
        <v>6358.7999999999993</v>
      </c>
      <c r="L30" s="3">
        <f t="shared" si="5"/>
        <v>9538.2000000000007</v>
      </c>
      <c r="M30" s="3">
        <f t="shared" si="5"/>
        <v>12717.599999999999</v>
      </c>
    </row>
    <row r="31" spans="3:13" x14ac:dyDescent="0.35">
      <c r="C31" s="1">
        <v>28</v>
      </c>
      <c r="D31" s="1">
        <v>77.67</v>
      </c>
      <c r="E31" s="2">
        <f t="shared" si="1"/>
        <v>388.35</v>
      </c>
      <c r="F31" s="2">
        <f t="shared" si="2"/>
        <v>776.7</v>
      </c>
      <c r="G31" s="2">
        <f t="shared" si="3"/>
        <v>1165.05</v>
      </c>
      <c r="H31" s="2">
        <f t="shared" si="4"/>
        <v>1553.4</v>
      </c>
      <c r="J31" s="3">
        <f t="shared" si="5"/>
        <v>4660.2000000000007</v>
      </c>
      <c r="K31" s="3">
        <f t="shared" si="5"/>
        <v>9320.4000000000015</v>
      </c>
      <c r="L31" s="3">
        <f t="shared" si="5"/>
        <v>13980.599999999999</v>
      </c>
      <c r="M31" s="3">
        <f t="shared" si="5"/>
        <v>18640.800000000003</v>
      </c>
    </row>
    <row r="32" spans="3:13" x14ac:dyDescent="0.35">
      <c r="C32" s="1">
        <v>29</v>
      </c>
      <c r="D32" s="1">
        <v>76.73</v>
      </c>
      <c r="E32" s="2">
        <f t="shared" si="1"/>
        <v>383.65000000000003</v>
      </c>
      <c r="F32" s="2">
        <f t="shared" ref="F32:F38" si="6">PRODUCT(D32)*10</f>
        <v>767.30000000000007</v>
      </c>
      <c r="G32" s="2">
        <f t="shared" ref="G32:G38" si="7">PRODUCT(D32)*15</f>
        <v>1150.95</v>
      </c>
      <c r="H32" s="2">
        <f t="shared" ref="H32:H38" si="8">PRODUCT(D32)*20</f>
        <v>1534.6000000000001</v>
      </c>
      <c r="J32" s="3">
        <f t="shared" ref="J32:J38" si="9">PRODUCT(E32)*12</f>
        <v>4603.8</v>
      </c>
      <c r="K32" s="3">
        <f t="shared" ref="K32:K38" si="10">PRODUCT(F32)*12</f>
        <v>9207.6</v>
      </c>
      <c r="L32" s="3">
        <f t="shared" ref="L32:L38" si="11">PRODUCT(G32)*12</f>
        <v>13811.400000000001</v>
      </c>
      <c r="M32" s="3">
        <f t="shared" ref="M32:M38" si="12">PRODUCT(H32)*12</f>
        <v>18415.2</v>
      </c>
    </row>
    <row r="33" spans="3:13" x14ac:dyDescent="0.35">
      <c r="C33" s="1">
        <v>30</v>
      </c>
      <c r="D33" s="1">
        <v>53.04</v>
      </c>
      <c r="E33" s="2">
        <f t="shared" si="1"/>
        <v>265.2</v>
      </c>
      <c r="F33" s="2">
        <f t="shared" si="6"/>
        <v>530.4</v>
      </c>
      <c r="G33" s="2">
        <f t="shared" si="7"/>
        <v>795.6</v>
      </c>
      <c r="H33" s="2">
        <f t="shared" si="8"/>
        <v>1060.8</v>
      </c>
      <c r="J33" s="3">
        <f t="shared" si="9"/>
        <v>3182.3999999999996</v>
      </c>
      <c r="K33" s="3">
        <f t="shared" si="10"/>
        <v>6364.7999999999993</v>
      </c>
      <c r="L33" s="3">
        <f t="shared" si="11"/>
        <v>9547.2000000000007</v>
      </c>
      <c r="M33" s="3">
        <f t="shared" si="12"/>
        <v>12729.599999999999</v>
      </c>
    </row>
    <row r="34" spans="3:13" x14ac:dyDescent="0.35">
      <c r="C34" s="1">
        <v>31</v>
      </c>
      <c r="D34" s="1">
        <v>61.1</v>
      </c>
      <c r="E34" s="2">
        <f t="shared" si="1"/>
        <v>305.5</v>
      </c>
      <c r="F34" s="2">
        <f t="shared" si="6"/>
        <v>611</v>
      </c>
      <c r="G34" s="2">
        <f t="shared" si="7"/>
        <v>916.5</v>
      </c>
      <c r="H34" s="2">
        <f t="shared" si="8"/>
        <v>1222</v>
      </c>
      <c r="J34" s="3">
        <f t="shared" si="9"/>
        <v>3666</v>
      </c>
      <c r="K34" s="3">
        <f t="shared" si="10"/>
        <v>7332</v>
      </c>
      <c r="L34" s="3">
        <f t="shared" si="11"/>
        <v>10998</v>
      </c>
      <c r="M34" s="3">
        <f t="shared" si="12"/>
        <v>14664</v>
      </c>
    </row>
    <row r="35" spans="3:13" x14ac:dyDescent="0.35">
      <c r="C35" s="1">
        <v>32</v>
      </c>
      <c r="D35" s="1">
        <v>34.700000000000003</v>
      </c>
      <c r="E35" s="2">
        <f t="shared" si="1"/>
        <v>173.5</v>
      </c>
      <c r="F35" s="2">
        <f t="shared" si="6"/>
        <v>347</v>
      </c>
      <c r="G35" s="2">
        <f t="shared" si="7"/>
        <v>520.5</v>
      </c>
      <c r="H35" s="2">
        <f t="shared" si="8"/>
        <v>694</v>
      </c>
      <c r="J35" s="3">
        <f t="shared" si="9"/>
        <v>2082</v>
      </c>
      <c r="K35" s="3">
        <f t="shared" si="10"/>
        <v>4164</v>
      </c>
      <c r="L35" s="3">
        <f t="shared" si="11"/>
        <v>6246</v>
      </c>
      <c r="M35" s="3">
        <f t="shared" si="12"/>
        <v>8328</v>
      </c>
    </row>
    <row r="36" spans="3:13" x14ac:dyDescent="0.35">
      <c r="C36" s="1">
        <v>33</v>
      </c>
      <c r="D36" s="1">
        <v>61.1</v>
      </c>
      <c r="E36" s="2">
        <f t="shared" si="1"/>
        <v>305.5</v>
      </c>
      <c r="F36" s="2">
        <f t="shared" si="6"/>
        <v>611</v>
      </c>
      <c r="G36" s="2">
        <f t="shared" si="7"/>
        <v>916.5</v>
      </c>
      <c r="H36" s="2">
        <f t="shared" si="8"/>
        <v>1222</v>
      </c>
      <c r="J36" s="3">
        <f t="shared" si="9"/>
        <v>3666</v>
      </c>
      <c r="K36" s="3">
        <f t="shared" si="10"/>
        <v>7332</v>
      </c>
      <c r="L36" s="3">
        <f t="shared" si="11"/>
        <v>10998</v>
      </c>
      <c r="M36" s="3">
        <f t="shared" si="12"/>
        <v>14664</v>
      </c>
    </row>
    <row r="37" spans="3:13" x14ac:dyDescent="0.35">
      <c r="C37" s="1">
        <v>34</v>
      </c>
      <c r="D37" s="1">
        <v>54.44</v>
      </c>
      <c r="E37" s="2">
        <f t="shared" si="1"/>
        <v>272.2</v>
      </c>
      <c r="F37" s="2">
        <f t="shared" si="6"/>
        <v>544.4</v>
      </c>
      <c r="G37" s="2">
        <f t="shared" si="7"/>
        <v>816.59999999999991</v>
      </c>
      <c r="H37" s="2">
        <f t="shared" si="8"/>
        <v>1088.8</v>
      </c>
      <c r="J37" s="3">
        <f t="shared" si="9"/>
        <v>3266.3999999999996</v>
      </c>
      <c r="K37" s="3">
        <f t="shared" si="10"/>
        <v>6532.7999999999993</v>
      </c>
      <c r="L37" s="3">
        <f t="shared" si="11"/>
        <v>9799.1999999999989</v>
      </c>
      <c r="M37" s="3">
        <f t="shared" si="12"/>
        <v>13065.599999999999</v>
      </c>
    </row>
    <row r="38" spans="3:13" x14ac:dyDescent="0.35">
      <c r="C38" s="1">
        <v>35</v>
      </c>
      <c r="D38" s="1">
        <v>77.67</v>
      </c>
      <c r="E38" s="2">
        <f t="shared" si="1"/>
        <v>388.35</v>
      </c>
      <c r="F38" s="2">
        <f t="shared" si="6"/>
        <v>776.7</v>
      </c>
      <c r="G38" s="2">
        <f t="shared" si="7"/>
        <v>1165.05</v>
      </c>
      <c r="H38" s="2">
        <f t="shared" si="8"/>
        <v>1553.4</v>
      </c>
      <c r="J38" s="3">
        <f t="shared" si="9"/>
        <v>4660.2000000000007</v>
      </c>
      <c r="K38" s="3">
        <f t="shared" si="10"/>
        <v>9320.4000000000015</v>
      </c>
      <c r="L38" s="3">
        <f t="shared" si="11"/>
        <v>13980.599999999999</v>
      </c>
      <c r="M38" s="3">
        <f t="shared" si="12"/>
        <v>18640.800000000003</v>
      </c>
    </row>
    <row r="40" spans="3:13" ht="15.5" x14ac:dyDescent="0.35">
      <c r="J40" s="33">
        <f>SUM(J7:J39)</f>
        <v>114448.79999999997</v>
      </c>
      <c r="K40" s="30">
        <f>SUM(K7:K39)</f>
        <v>228897.59999999995</v>
      </c>
      <c r="L40" s="31">
        <f>SUM(L7:L39)</f>
        <v>343346.40000000008</v>
      </c>
      <c r="M40" s="32">
        <f>SUM(M7:M39)</f>
        <v>457795.1999999999</v>
      </c>
    </row>
  </sheetData>
  <mergeCells count="2">
    <mergeCell ref="E5:H5"/>
    <mergeCell ref="J5:M5"/>
  </mergeCell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M36"/>
  <sheetViews>
    <sheetView workbookViewId="0">
      <selection activeCell="J36" sqref="J36:M36"/>
    </sheetView>
  </sheetViews>
  <sheetFormatPr defaultRowHeight="14.5" x14ac:dyDescent="0.35"/>
  <cols>
    <col min="4" max="4" width="12.1796875" customWidth="1"/>
    <col min="10" max="10" width="11.453125" customWidth="1"/>
    <col min="11" max="11" width="12.6328125" customWidth="1"/>
    <col min="12" max="12" width="12.1796875" customWidth="1"/>
    <col min="13" max="13" width="12.54296875" customWidth="1"/>
  </cols>
  <sheetData>
    <row r="2" spans="3:13" ht="15.5" x14ac:dyDescent="0.35">
      <c r="C2" s="16" t="s">
        <v>10</v>
      </c>
    </row>
    <row r="5" spans="3:13" x14ac:dyDescent="0.35">
      <c r="C5" s="10"/>
      <c r="D5" s="10"/>
      <c r="E5" s="11" t="s">
        <v>4</v>
      </c>
      <c r="F5" s="11"/>
      <c r="G5" s="11"/>
      <c r="H5" s="11"/>
      <c r="J5" s="12" t="s">
        <v>3</v>
      </c>
      <c r="K5" s="12"/>
      <c r="L5" s="12"/>
      <c r="M5" s="12"/>
    </row>
    <row r="6" spans="3:13" ht="29" x14ac:dyDescent="0.35">
      <c r="C6" s="13" t="s">
        <v>1</v>
      </c>
      <c r="D6" s="14" t="s">
        <v>2</v>
      </c>
      <c r="E6" s="15">
        <v>5</v>
      </c>
      <c r="F6" s="8">
        <v>10</v>
      </c>
      <c r="G6" s="8">
        <v>15</v>
      </c>
      <c r="H6" s="8">
        <v>20</v>
      </c>
      <c r="J6" s="15">
        <v>5</v>
      </c>
      <c r="K6" s="8">
        <v>10</v>
      </c>
      <c r="L6" s="8">
        <v>15</v>
      </c>
      <c r="M6" s="8">
        <v>20</v>
      </c>
    </row>
    <row r="7" spans="3:13" x14ac:dyDescent="0.35">
      <c r="C7" s="1">
        <v>1</v>
      </c>
      <c r="D7" s="1">
        <v>49.88</v>
      </c>
      <c r="E7" s="2">
        <f>PRODUCT(D7)*5</f>
        <v>249.4</v>
      </c>
      <c r="F7" s="2">
        <f>PRODUCT(D7)*10</f>
        <v>498.8</v>
      </c>
      <c r="G7" s="2">
        <f>PRODUCT(D7)*15</f>
        <v>748.2</v>
      </c>
      <c r="H7" s="2">
        <f>PRODUCT(D7)*20</f>
        <v>997.6</v>
      </c>
      <c r="J7" s="3">
        <f>PRODUCT(E7)*12</f>
        <v>2992.8</v>
      </c>
      <c r="K7" s="3">
        <f t="shared" ref="K7:M22" si="0">PRODUCT(F7)*12</f>
        <v>5985.6</v>
      </c>
      <c r="L7" s="3">
        <f t="shared" si="0"/>
        <v>8978.4000000000015</v>
      </c>
      <c r="M7" s="3">
        <f t="shared" si="0"/>
        <v>11971.2</v>
      </c>
    </row>
    <row r="8" spans="3:13" x14ac:dyDescent="0.35">
      <c r="C8" s="1">
        <v>2</v>
      </c>
      <c r="D8" s="1">
        <v>90.82</v>
      </c>
      <c r="E8" s="2">
        <f t="shared" ref="E8:E33" si="1">PRODUCT(D8)*5</f>
        <v>454.09999999999997</v>
      </c>
      <c r="F8" s="2">
        <f t="shared" ref="F8:F33" si="2">PRODUCT(D8)*10</f>
        <v>908.19999999999993</v>
      </c>
      <c r="G8" s="2">
        <f t="shared" ref="G8:G33" si="3">PRODUCT(D8)*15</f>
        <v>1362.3</v>
      </c>
      <c r="H8" s="2">
        <f t="shared" ref="H8:H33" si="4">PRODUCT(D8)*20</f>
        <v>1816.3999999999999</v>
      </c>
      <c r="J8" s="3">
        <f t="shared" ref="J8:M31" si="5">PRODUCT(E8)*12</f>
        <v>5449.2</v>
      </c>
      <c r="K8" s="3">
        <f t="shared" si="0"/>
        <v>10898.4</v>
      </c>
      <c r="L8" s="3">
        <f t="shared" si="0"/>
        <v>16347.599999999999</v>
      </c>
      <c r="M8" s="3">
        <f t="shared" si="0"/>
        <v>21796.799999999999</v>
      </c>
    </row>
    <row r="9" spans="3:13" x14ac:dyDescent="0.35">
      <c r="C9" s="1">
        <v>3</v>
      </c>
      <c r="D9" s="1">
        <v>64.95</v>
      </c>
      <c r="E9" s="2">
        <f t="shared" si="1"/>
        <v>324.75</v>
      </c>
      <c r="F9" s="2">
        <f t="shared" si="2"/>
        <v>649.5</v>
      </c>
      <c r="G9" s="2">
        <f t="shared" si="3"/>
        <v>974.25</v>
      </c>
      <c r="H9" s="2">
        <f t="shared" si="4"/>
        <v>1299</v>
      </c>
      <c r="J9" s="3">
        <f t="shared" si="5"/>
        <v>3897</v>
      </c>
      <c r="K9" s="3">
        <f t="shared" si="0"/>
        <v>7794</v>
      </c>
      <c r="L9" s="3">
        <f t="shared" si="0"/>
        <v>11691</v>
      </c>
      <c r="M9" s="3">
        <f t="shared" si="0"/>
        <v>15588</v>
      </c>
    </row>
    <row r="10" spans="3:13" x14ac:dyDescent="0.35">
      <c r="C10" s="1">
        <v>4</v>
      </c>
      <c r="D10" s="1">
        <v>77.319999999999993</v>
      </c>
      <c r="E10" s="2">
        <f t="shared" si="1"/>
        <v>386.59999999999997</v>
      </c>
      <c r="F10" s="2">
        <f t="shared" si="2"/>
        <v>773.19999999999993</v>
      </c>
      <c r="G10" s="2">
        <f t="shared" si="3"/>
        <v>1159.8</v>
      </c>
      <c r="H10" s="2">
        <f t="shared" si="4"/>
        <v>1546.3999999999999</v>
      </c>
      <c r="J10" s="3">
        <f t="shared" si="5"/>
        <v>4639.2</v>
      </c>
      <c r="K10" s="3">
        <f t="shared" si="0"/>
        <v>9278.4</v>
      </c>
      <c r="L10" s="3">
        <f t="shared" si="0"/>
        <v>13917.599999999999</v>
      </c>
      <c r="M10" s="3">
        <f t="shared" si="0"/>
        <v>18556.8</v>
      </c>
    </row>
    <row r="11" spans="3:13" x14ac:dyDescent="0.35">
      <c r="C11" s="1">
        <v>5</v>
      </c>
      <c r="D11" s="1">
        <v>53.22</v>
      </c>
      <c r="E11" s="2">
        <f t="shared" si="1"/>
        <v>266.10000000000002</v>
      </c>
      <c r="F11" s="2">
        <f t="shared" si="2"/>
        <v>532.20000000000005</v>
      </c>
      <c r="G11" s="2">
        <f t="shared" si="3"/>
        <v>798.3</v>
      </c>
      <c r="H11" s="2">
        <f t="shared" si="4"/>
        <v>1064.4000000000001</v>
      </c>
      <c r="J11" s="3">
        <f t="shared" si="5"/>
        <v>3193.2000000000003</v>
      </c>
      <c r="K11" s="3">
        <f t="shared" si="0"/>
        <v>6386.4000000000005</v>
      </c>
      <c r="L11" s="3">
        <f t="shared" si="0"/>
        <v>9579.5999999999985</v>
      </c>
      <c r="M11" s="3">
        <f t="shared" si="0"/>
        <v>12772.800000000001</v>
      </c>
    </row>
    <row r="12" spans="3:13" x14ac:dyDescent="0.35">
      <c r="C12" s="1">
        <v>6</v>
      </c>
      <c r="D12" s="1">
        <v>61.74</v>
      </c>
      <c r="E12" s="2">
        <f t="shared" si="1"/>
        <v>308.7</v>
      </c>
      <c r="F12" s="2">
        <f t="shared" si="2"/>
        <v>617.4</v>
      </c>
      <c r="G12" s="2">
        <f t="shared" si="3"/>
        <v>926.1</v>
      </c>
      <c r="H12" s="2">
        <f t="shared" si="4"/>
        <v>1234.8</v>
      </c>
      <c r="J12" s="3">
        <f t="shared" si="5"/>
        <v>3704.3999999999996</v>
      </c>
      <c r="K12" s="3">
        <f t="shared" si="0"/>
        <v>7408.7999999999993</v>
      </c>
      <c r="L12" s="3">
        <f t="shared" si="0"/>
        <v>11113.2</v>
      </c>
      <c r="M12" s="3">
        <f t="shared" si="0"/>
        <v>14817.599999999999</v>
      </c>
    </row>
    <row r="13" spans="3:13" x14ac:dyDescent="0.35">
      <c r="C13" s="1">
        <v>7</v>
      </c>
      <c r="D13" s="1">
        <v>95.16</v>
      </c>
      <c r="E13" s="2">
        <f t="shared" si="1"/>
        <v>475.79999999999995</v>
      </c>
      <c r="F13" s="2">
        <f t="shared" si="2"/>
        <v>951.59999999999991</v>
      </c>
      <c r="G13" s="2">
        <f t="shared" si="3"/>
        <v>1427.3999999999999</v>
      </c>
      <c r="H13" s="2">
        <f t="shared" si="4"/>
        <v>1903.1999999999998</v>
      </c>
      <c r="J13" s="3">
        <f t="shared" si="5"/>
        <v>5709.5999999999995</v>
      </c>
      <c r="K13" s="3">
        <f t="shared" si="0"/>
        <v>11419.199999999999</v>
      </c>
      <c r="L13" s="3">
        <f t="shared" si="0"/>
        <v>17128.8</v>
      </c>
      <c r="M13" s="3">
        <f t="shared" si="0"/>
        <v>22838.399999999998</v>
      </c>
    </row>
    <row r="14" spans="3:13" x14ac:dyDescent="0.35">
      <c r="C14" s="1">
        <v>8</v>
      </c>
      <c r="D14" s="1">
        <v>53.36</v>
      </c>
      <c r="E14" s="2">
        <f t="shared" si="1"/>
        <v>266.8</v>
      </c>
      <c r="F14" s="2">
        <f t="shared" si="2"/>
        <v>533.6</v>
      </c>
      <c r="G14" s="2">
        <f t="shared" si="3"/>
        <v>800.4</v>
      </c>
      <c r="H14" s="2">
        <f t="shared" si="4"/>
        <v>1067.2</v>
      </c>
      <c r="J14" s="3">
        <f t="shared" si="5"/>
        <v>3201.6000000000004</v>
      </c>
      <c r="K14" s="3">
        <f t="shared" si="0"/>
        <v>6403.2000000000007</v>
      </c>
      <c r="L14" s="3">
        <f t="shared" si="0"/>
        <v>9604.7999999999993</v>
      </c>
      <c r="M14" s="3">
        <f t="shared" si="0"/>
        <v>12806.400000000001</v>
      </c>
    </row>
    <row r="15" spans="3:13" x14ac:dyDescent="0.35">
      <c r="C15" s="1">
        <v>9</v>
      </c>
      <c r="D15" s="1">
        <v>78.069999999999993</v>
      </c>
      <c r="E15" s="2">
        <f t="shared" si="1"/>
        <v>390.34999999999997</v>
      </c>
      <c r="F15" s="2">
        <f t="shared" si="2"/>
        <v>780.69999999999993</v>
      </c>
      <c r="G15" s="2">
        <f t="shared" si="3"/>
        <v>1171.05</v>
      </c>
      <c r="H15" s="2">
        <f t="shared" si="4"/>
        <v>1561.3999999999999</v>
      </c>
      <c r="J15" s="3">
        <f t="shared" si="5"/>
        <v>4684.2</v>
      </c>
      <c r="K15" s="3">
        <f t="shared" si="0"/>
        <v>9368.4</v>
      </c>
      <c r="L15" s="3">
        <f t="shared" si="0"/>
        <v>14052.599999999999</v>
      </c>
      <c r="M15" s="3">
        <f t="shared" si="0"/>
        <v>18736.8</v>
      </c>
    </row>
    <row r="16" spans="3:13" x14ac:dyDescent="0.35">
      <c r="C16" s="1">
        <v>10</v>
      </c>
      <c r="D16" s="1">
        <v>77.08</v>
      </c>
      <c r="E16" s="2">
        <f t="shared" si="1"/>
        <v>385.4</v>
      </c>
      <c r="F16" s="2">
        <f t="shared" si="2"/>
        <v>770.8</v>
      </c>
      <c r="G16" s="2">
        <f t="shared" si="3"/>
        <v>1156.2</v>
      </c>
      <c r="H16" s="2">
        <f t="shared" si="4"/>
        <v>1541.6</v>
      </c>
      <c r="J16" s="3">
        <f t="shared" si="5"/>
        <v>4624.7999999999993</v>
      </c>
      <c r="K16" s="3">
        <f t="shared" si="0"/>
        <v>9249.5999999999985</v>
      </c>
      <c r="L16" s="3">
        <f t="shared" si="0"/>
        <v>13874.400000000001</v>
      </c>
      <c r="M16" s="3">
        <f t="shared" si="0"/>
        <v>18499.199999999997</v>
      </c>
    </row>
    <row r="17" spans="3:13" x14ac:dyDescent="0.35">
      <c r="C17" s="1">
        <v>11</v>
      </c>
      <c r="D17" s="1">
        <v>52.99</v>
      </c>
      <c r="E17" s="2">
        <f t="shared" si="1"/>
        <v>264.95</v>
      </c>
      <c r="F17" s="2">
        <f t="shared" si="2"/>
        <v>529.9</v>
      </c>
      <c r="G17" s="2">
        <f t="shared" si="3"/>
        <v>794.85</v>
      </c>
      <c r="H17" s="2">
        <f t="shared" si="4"/>
        <v>1059.8</v>
      </c>
      <c r="J17" s="3">
        <f t="shared" si="5"/>
        <v>3179.3999999999996</v>
      </c>
      <c r="K17" s="3">
        <f t="shared" si="0"/>
        <v>6358.7999999999993</v>
      </c>
      <c r="L17" s="3">
        <f t="shared" si="0"/>
        <v>9538.2000000000007</v>
      </c>
      <c r="M17" s="3">
        <f t="shared" si="0"/>
        <v>12717.599999999999</v>
      </c>
    </row>
    <row r="18" spans="3:13" x14ac:dyDescent="0.35">
      <c r="C18" s="1">
        <v>12</v>
      </c>
      <c r="D18" s="1">
        <v>61.57</v>
      </c>
      <c r="E18" s="2">
        <f t="shared" si="1"/>
        <v>307.85000000000002</v>
      </c>
      <c r="F18" s="2">
        <f t="shared" si="2"/>
        <v>615.70000000000005</v>
      </c>
      <c r="G18" s="2">
        <f t="shared" si="3"/>
        <v>923.55</v>
      </c>
      <c r="H18" s="2">
        <f t="shared" si="4"/>
        <v>1231.4000000000001</v>
      </c>
      <c r="J18" s="3">
        <f t="shared" si="5"/>
        <v>3694.2000000000003</v>
      </c>
      <c r="K18" s="3">
        <f t="shared" si="0"/>
        <v>7388.4000000000005</v>
      </c>
      <c r="L18" s="3">
        <f t="shared" si="0"/>
        <v>11082.599999999999</v>
      </c>
      <c r="M18" s="3">
        <f t="shared" si="0"/>
        <v>14776.800000000001</v>
      </c>
    </row>
    <row r="19" spans="3:13" x14ac:dyDescent="0.35">
      <c r="C19" s="1">
        <v>13</v>
      </c>
      <c r="D19" s="1">
        <v>94.96</v>
      </c>
      <c r="E19" s="2">
        <f t="shared" si="1"/>
        <v>474.79999999999995</v>
      </c>
      <c r="F19" s="2">
        <f t="shared" si="2"/>
        <v>949.59999999999991</v>
      </c>
      <c r="G19" s="2">
        <f t="shared" si="3"/>
        <v>1424.3999999999999</v>
      </c>
      <c r="H19" s="2">
        <f t="shared" si="4"/>
        <v>1899.1999999999998</v>
      </c>
      <c r="J19" s="3">
        <f t="shared" si="5"/>
        <v>5697.5999999999995</v>
      </c>
      <c r="K19" s="3">
        <f t="shared" si="0"/>
        <v>11395.199999999999</v>
      </c>
      <c r="L19" s="3">
        <f t="shared" si="0"/>
        <v>17092.8</v>
      </c>
      <c r="M19" s="3">
        <f t="shared" si="0"/>
        <v>22790.399999999998</v>
      </c>
    </row>
    <row r="20" spans="3:13" x14ac:dyDescent="0.35">
      <c r="C20" s="1">
        <v>14</v>
      </c>
      <c r="D20" s="1">
        <v>53.09</v>
      </c>
      <c r="E20" s="2">
        <f t="shared" si="1"/>
        <v>265.45000000000005</v>
      </c>
      <c r="F20" s="2">
        <f t="shared" si="2"/>
        <v>530.90000000000009</v>
      </c>
      <c r="G20" s="2">
        <f t="shared" si="3"/>
        <v>796.35</v>
      </c>
      <c r="H20" s="2">
        <f t="shared" si="4"/>
        <v>1061.8000000000002</v>
      </c>
      <c r="J20" s="3">
        <f t="shared" si="5"/>
        <v>3185.4000000000005</v>
      </c>
      <c r="K20" s="3">
        <f t="shared" si="0"/>
        <v>6370.8000000000011</v>
      </c>
      <c r="L20" s="3">
        <f t="shared" si="0"/>
        <v>9556.2000000000007</v>
      </c>
      <c r="M20" s="3">
        <f t="shared" si="0"/>
        <v>12741.600000000002</v>
      </c>
    </row>
    <row r="21" spans="3:13" x14ac:dyDescent="0.35">
      <c r="C21" s="1">
        <v>15</v>
      </c>
      <c r="D21" s="1">
        <v>78.31</v>
      </c>
      <c r="E21" s="2">
        <f t="shared" si="1"/>
        <v>391.55</v>
      </c>
      <c r="F21" s="2">
        <f t="shared" si="2"/>
        <v>783.1</v>
      </c>
      <c r="G21" s="2">
        <f t="shared" si="3"/>
        <v>1174.6500000000001</v>
      </c>
      <c r="H21" s="2">
        <f t="shared" si="4"/>
        <v>1566.2</v>
      </c>
      <c r="J21" s="3">
        <f t="shared" si="5"/>
        <v>4698.6000000000004</v>
      </c>
      <c r="K21" s="3">
        <f t="shared" si="0"/>
        <v>9397.2000000000007</v>
      </c>
      <c r="L21" s="3">
        <f t="shared" si="0"/>
        <v>14095.800000000001</v>
      </c>
      <c r="M21" s="3">
        <f t="shared" si="0"/>
        <v>18794.400000000001</v>
      </c>
    </row>
    <row r="22" spans="3:13" x14ac:dyDescent="0.35">
      <c r="C22" s="1">
        <v>16</v>
      </c>
      <c r="D22" s="1">
        <v>77.040000000000006</v>
      </c>
      <c r="E22" s="2">
        <f t="shared" si="1"/>
        <v>385.20000000000005</v>
      </c>
      <c r="F22" s="2">
        <f t="shared" si="2"/>
        <v>770.40000000000009</v>
      </c>
      <c r="G22" s="2">
        <f t="shared" si="3"/>
        <v>1155.6000000000001</v>
      </c>
      <c r="H22" s="2">
        <f t="shared" si="4"/>
        <v>1540.8000000000002</v>
      </c>
      <c r="J22" s="3">
        <f t="shared" si="5"/>
        <v>4622.4000000000005</v>
      </c>
      <c r="K22" s="3">
        <f t="shared" si="0"/>
        <v>9244.8000000000011</v>
      </c>
      <c r="L22" s="3">
        <f t="shared" si="0"/>
        <v>13867.2</v>
      </c>
      <c r="M22" s="3">
        <f t="shared" si="0"/>
        <v>18489.600000000002</v>
      </c>
    </row>
    <row r="23" spans="3:13" x14ac:dyDescent="0.35">
      <c r="C23" s="1">
        <v>17</v>
      </c>
      <c r="D23" s="1">
        <v>52.72</v>
      </c>
      <c r="E23" s="2">
        <f t="shared" si="1"/>
        <v>263.60000000000002</v>
      </c>
      <c r="F23" s="2">
        <f t="shared" si="2"/>
        <v>527.20000000000005</v>
      </c>
      <c r="G23" s="2">
        <f t="shared" si="3"/>
        <v>790.8</v>
      </c>
      <c r="H23" s="2">
        <f t="shared" si="4"/>
        <v>1054.4000000000001</v>
      </c>
      <c r="J23" s="3">
        <f t="shared" si="5"/>
        <v>3163.2000000000003</v>
      </c>
      <c r="K23" s="3">
        <f t="shared" si="5"/>
        <v>6326.4000000000005</v>
      </c>
      <c r="L23" s="3">
        <f t="shared" si="5"/>
        <v>9489.5999999999985</v>
      </c>
      <c r="M23" s="3">
        <f t="shared" si="5"/>
        <v>12652.800000000001</v>
      </c>
    </row>
    <row r="24" spans="3:13" x14ac:dyDescent="0.35">
      <c r="C24" s="1">
        <v>18</v>
      </c>
      <c r="D24" s="1">
        <v>61.89</v>
      </c>
      <c r="E24" s="2">
        <f t="shared" si="1"/>
        <v>309.45</v>
      </c>
      <c r="F24" s="2">
        <f t="shared" si="2"/>
        <v>618.9</v>
      </c>
      <c r="G24" s="2">
        <f t="shared" si="3"/>
        <v>928.35</v>
      </c>
      <c r="H24" s="2">
        <f t="shared" si="4"/>
        <v>1237.8</v>
      </c>
      <c r="J24" s="3">
        <f t="shared" si="5"/>
        <v>3713.3999999999996</v>
      </c>
      <c r="K24" s="3">
        <f t="shared" si="5"/>
        <v>7426.7999999999993</v>
      </c>
      <c r="L24" s="3">
        <f t="shared" si="5"/>
        <v>11140.2</v>
      </c>
      <c r="M24" s="3">
        <f t="shared" si="5"/>
        <v>14853.599999999999</v>
      </c>
    </row>
    <row r="25" spans="3:13" x14ac:dyDescent="0.35">
      <c r="C25" s="1">
        <v>19</v>
      </c>
      <c r="D25" s="1">
        <v>94.41</v>
      </c>
      <c r="E25" s="2">
        <f t="shared" si="1"/>
        <v>472.04999999999995</v>
      </c>
      <c r="F25" s="2">
        <f t="shared" si="2"/>
        <v>944.09999999999991</v>
      </c>
      <c r="G25" s="2">
        <f t="shared" si="3"/>
        <v>1416.1499999999999</v>
      </c>
      <c r="H25" s="2">
        <f t="shared" si="4"/>
        <v>1888.1999999999998</v>
      </c>
      <c r="J25" s="3">
        <f t="shared" si="5"/>
        <v>5664.5999999999995</v>
      </c>
      <c r="K25" s="3">
        <f t="shared" si="5"/>
        <v>11329.199999999999</v>
      </c>
      <c r="L25" s="3">
        <f t="shared" si="5"/>
        <v>16993.8</v>
      </c>
      <c r="M25" s="3">
        <f t="shared" si="5"/>
        <v>22658.399999999998</v>
      </c>
    </row>
    <row r="26" spans="3:13" x14ac:dyDescent="0.35">
      <c r="C26" s="1">
        <v>20</v>
      </c>
      <c r="D26" s="1">
        <v>53.37</v>
      </c>
      <c r="E26" s="2">
        <f t="shared" si="1"/>
        <v>266.84999999999997</v>
      </c>
      <c r="F26" s="2">
        <f t="shared" si="2"/>
        <v>533.69999999999993</v>
      </c>
      <c r="G26" s="2">
        <f t="shared" si="3"/>
        <v>800.55</v>
      </c>
      <c r="H26" s="2">
        <f t="shared" si="4"/>
        <v>1067.3999999999999</v>
      </c>
      <c r="J26" s="3">
        <f t="shared" si="5"/>
        <v>3202.2</v>
      </c>
      <c r="K26" s="3">
        <f t="shared" si="5"/>
        <v>6404.4</v>
      </c>
      <c r="L26" s="3">
        <f t="shared" si="5"/>
        <v>9606.5999999999985</v>
      </c>
      <c r="M26" s="3">
        <f t="shared" si="5"/>
        <v>12808.8</v>
      </c>
    </row>
    <row r="27" spans="3:13" x14ac:dyDescent="0.35">
      <c r="C27" s="1">
        <v>21</v>
      </c>
      <c r="D27" s="1">
        <v>78.45</v>
      </c>
      <c r="E27" s="2">
        <f t="shared" si="1"/>
        <v>392.25</v>
      </c>
      <c r="F27" s="2">
        <f t="shared" si="2"/>
        <v>784.5</v>
      </c>
      <c r="G27" s="2">
        <f t="shared" si="3"/>
        <v>1176.75</v>
      </c>
      <c r="H27" s="2">
        <f t="shared" si="4"/>
        <v>1569</v>
      </c>
      <c r="J27" s="3">
        <f t="shared" si="5"/>
        <v>4707</v>
      </c>
      <c r="K27" s="3">
        <f t="shared" si="5"/>
        <v>9414</v>
      </c>
      <c r="L27" s="3">
        <f t="shared" si="5"/>
        <v>14121</v>
      </c>
      <c r="M27" s="3">
        <f t="shared" si="5"/>
        <v>18828</v>
      </c>
    </row>
    <row r="28" spans="3:13" x14ac:dyDescent="0.35">
      <c r="C28" s="1">
        <v>22</v>
      </c>
      <c r="D28" s="1">
        <v>77.260000000000005</v>
      </c>
      <c r="E28" s="2">
        <f t="shared" si="1"/>
        <v>386.3</v>
      </c>
      <c r="F28" s="2">
        <f t="shared" si="2"/>
        <v>772.6</v>
      </c>
      <c r="G28" s="2">
        <f t="shared" si="3"/>
        <v>1158.9000000000001</v>
      </c>
      <c r="H28" s="2">
        <f t="shared" si="4"/>
        <v>1545.2</v>
      </c>
      <c r="J28" s="3">
        <f t="shared" si="5"/>
        <v>4635.6000000000004</v>
      </c>
      <c r="K28" s="3">
        <f t="shared" si="5"/>
        <v>9271.2000000000007</v>
      </c>
      <c r="L28" s="3">
        <f t="shared" si="5"/>
        <v>13906.800000000001</v>
      </c>
      <c r="M28" s="3">
        <f t="shared" si="5"/>
        <v>18542.400000000001</v>
      </c>
    </row>
    <row r="29" spans="3:13" x14ac:dyDescent="0.35">
      <c r="C29" s="1">
        <v>23</v>
      </c>
      <c r="D29" s="1">
        <v>55.09</v>
      </c>
      <c r="E29" s="2">
        <f t="shared" si="1"/>
        <v>275.45000000000005</v>
      </c>
      <c r="F29" s="2">
        <f t="shared" si="2"/>
        <v>550.90000000000009</v>
      </c>
      <c r="G29" s="2">
        <f t="shared" si="3"/>
        <v>826.35</v>
      </c>
      <c r="H29" s="2">
        <f t="shared" si="4"/>
        <v>1101.8000000000002</v>
      </c>
      <c r="J29" s="3">
        <f t="shared" si="5"/>
        <v>3305.4000000000005</v>
      </c>
      <c r="K29" s="3">
        <f t="shared" si="5"/>
        <v>6610.8000000000011</v>
      </c>
      <c r="L29" s="3">
        <f t="shared" si="5"/>
        <v>9916.2000000000007</v>
      </c>
      <c r="M29" s="3">
        <f t="shared" si="5"/>
        <v>13221.600000000002</v>
      </c>
    </row>
    <row r="30" spans="3:13" x14ac:dyDescent="0.35">
      <c r="C30" s="1">
        <v>24</v>
      </c>
      <c r="D30" s="1">
        <v>61.68</v>
      </c>
      <c r="E30" s="2">
        <f t="shared" si="1"/>
        <v>308.39999999999998</v>
      </c>
      <c r="F30" s="2">
        <f t="shared" si="2"/>
        <v>616.79999999999995</v>
      </c>
      <c r="G30" s="2">
        <f t="shared" si="3"/>
        <v>925.2</v>
      </c>
      <c r="H30" s="2">
        <f t="shared" si="4"/>
        <v>1233.5999999999999</v>
      </c>
      <c r="J30" s="3">
        <f t="shared" si="5"/>
        <v>3700.7999999999997</v>
      </c>
      <c r="K30" s="3">
        <f t="shared" si="5"/>
        <v>7401.5999999999995</v>
      </c>
      <c r="L30" s="3">
        <f t="shared" si="5"/>
        <v>11102.400000000001</v>
      </c>
      <c r="M30" s="3">
        <f t="shared" si="5"/>
        <v>14803.199999999999</v>
      </c>
    </row>
    <row r="31" spans="3:13" x14ac:dyDescent="0.35">
      <c r="C31" s="1">
        <v>25</v>
      </c>
      <c r="D31" s="1">
        <v>94.58</v>
      </c>
      <c r="E31" s="2">
        <f t="shared" si="1"/>
        <v>472.9</v>
      </c>
      <c r="F31" s="2">
        <f t="shared" si="2"/>
        <v>945.8</v>
      </c>
      <c r="G31" s="2">
        <f t="shared" si="3"/>
        <v>1418.7</v>
      </c>
      <c r="H31" s="2">
        <f t="shared" si="4"/>
        <v>1891.6</v>
      </c>
      <c r="J31" s="3">
        <f t="shared" si="5"/>
        <v>5674.7999999999993</v>
      </c>
      <c r="K31" s="3">
        <f t="shared" si="5"/>
        <v>11349.599999999999</v>
      </c>
      <c r="L31" s="3">
        <f t="shared" si="5"/>
        <v>17024.400000000001</v>
      </c>
      <c r="M31" s="3">
        <f t="shared" si="5"/>
        <v>22699.199999999997</v>
      </c>
    </row>
    <row r="32" spans="3:13" x14ac:dyDescent="0.35">
      <c r="C32" s="1">
        <v>26</v>
      </c>
      <c r="D32" s="1">
        <v>54.9</v>
      </c>
      <c r="E32" s="2">
        <f t="shared" si="1"/>
        <v>274.5</v>
      </c>
      <c r="F32" s="2">
        <f t="shared" si="2"/>
        <v>549</v>
      </c>
      <c r="G32" s="2">
        <f t="shared" si="3"/>
        <v>823.5</v>
      </c>
      <c r="H32" s="2">
        <f t="shared" si="4"/>
        <v>1098</v>
      </c>
      <c r="J32" s="3">
        <f t="shared" ref="J32:M33" si="6">PRODUCT(E32)*12</f>
        <v>3294</v>
      </c>
      <c r="K32" s="3">
        <f t="shared" si="6"/>
        <v>6588</v>
      </c>
      <c r="L32" s="3">
        <f t="shared" si="6"/>
        <v>9882</v>
      </c>
      <c r="M32" s="3">
        <f t="shared" si="6"/>
        <v>13176</v>
      </c>
    </row>
    <row r="33" spans="3:13" x14ac:dyDescent="0.35">
      <c r="C33" s="1">
        <v>27</v>
      </c>
      <c r="D33" s="1">
        <v>77.819999999999993</v>
      </c>
      <c r="E33" s="2">
        <f t="shared" si="1"/>
        <v>389.09999999999997</v>
      </c>
      <c r="F33" s="2">
        <f t="shared" si="2"/>
        <v>778.19999999999993</v>
      </c>
      <c r="G33" s="2">
        <f t="shared" si="3"/>
        <v>1167.3</v>
      </c>
      <c r="H33" s="2">
        <f t="shared" si="4"/>
        <v>1556.3999999999999</v>
      </c>
      <c r="J33" s="3">
        <f t="shared" si="6"/>
        <v>4669.2</v>
      </c>
      <c r="K33" s="3">
        <f t="shared" si="6"/>
        <v>9338.4</v>
      </c>
      <c r="L33" s="3">
        <f t="shared" si="6"/>
        <v>14007.599999999999</v>
      </c>
      <c r="M33" s="3">
        <f t="shared" si="6"/>
        <v>18676.8</v>
      </c>
    </row>
    <row r="34" spans="3:13" x14ac:dyDescent="0.35">
      <c r="C34" s="1"/>
      <c r="D34" s="1"/>
      <c r="E34" s="2"/>
      <c r="F34" s="2"/>
      <c r="G34" s="2"/>
      <c r="H34" s="2"/>
      <c r="J34" s="3"/>
      <c r="K34" s="3"/>
      <c r="L34" s="3"/>
      <c r="M34" s="3"/>
    </row>
    <row r="36" spans="3:13" ht="15.5" x14ac:dyDescent="0.35">
      <c r="J36" s="33">
        <f>SUM(J7:J35)</f>
        <v>112903.79999999999</v>
      </c>
      <c r="K36" s="30">
        <f>SUM(K7:K35)</f>
        <v>225807.59999999998</v>
      </c>
      <c r="L36" s="31">
        <f>SUM(L7:L35)</f>
        <v>338711.4</v>
      </c>
      <c r="M36" s="32">
        <f>SUM(M7:M35)</f>
        <v>451615.19999999995</v>
      </c>
    </row>
  </sheetData>
  <mergeCells count="2">
    <mergeCell ref="E5:H5"/>
    <mergeCell ref="J5:M5"/>
  </mergeCell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M36"/>
  <sheetViews>
    <sheetView workbookViewId="0">
      <selection activeCell="J36" sqref="J36:M36"/>
    </sheetView>
  </sheetViews>
  <sheetFormatPr defaultRowHeight="14.5" x14ac:dyDescent="0.35"/>
  <cols>
    <col min="4" max="4" width="12.1796875" customWidth="1"/>
    <col min="10" max="10" width="11.453125" customWidth="1"/>
    <col min="11" max="11" width="12.6328125" customWidth="1"/>
    <col min="12" max="12" width="12.1796875" customWidth="1"/>
    <col min="13" max="13" width="12.54296875" customWidth="1"/>
  </cols>
  <sheetData>
    <row r="2" spans="3:13" ht="15.5" x14ac:dyDescent="0.35">
      <c r="C2" s="16" t="s">
        <v>11</v>
      </c>
    </row>
    <row r="5" spans="3:13" x14ac:dyDescent="0.35">
      <c r="C5" s="10"/>
      <c r="D5" s="10"/>
      <c r="E5" s="11" t="s">
        <v>4</v>
      </c>
      <c r="F5" s="11"/>
      <c r="G5" s="11"/>
      <c r="H5" s="11"/>
      <c r="J5" s="12" t="s">
        <v>3</v>
      </c>
      <c r="K5" s="12"/>
      <c r="L5" s="12"/>
      <c r="M5" s="12"/>
    </row>
    <row r="6" spans="3:13" ht="29" x14ac:dyDescent="0.35">
      <c r="C6" s="13" t="s">
        <v>1</v>
      </c>
      <c r="D6" s="14" t="s">
        <v>2</v>
      </c>
      <c r="E6" s="15">
        <v>5</v>
      </c>
      <c r="F6" s="8">
        <v>10</v>
      </c>
      <c r="G6" s="8">
        <v>15</v>
      </c>
      <c r="H6" s="8">
        <v>20</v>
      </c>
      <c r="J6" s="15">
        <v>5</v>
      </c>
      <c r="K6" s="8">
        <v>10</v>
      </c>
      <c r="L6" s="8">
        <v>15</v>
      </c>
      <c r="M6" s="8">
        <v>20</v>
      </c>
    </row>
    <row r="7" spans="3:13" x14ac:dyDescent="0.35">
      <c r="C7" s="1">
        <v>1</v>
      </c>
      <c r="D7" s="1">
        <v>49.88</v>
      </c>
      <c r="E7" s="2">
        <f>PRODUCT(D7)*5</f>
        <v>249.4</v>
      </c>
      <c r="F7" s="2">
        <f>PRODUCT(D7)*10</f>
        <v>498.8</v>
      </c>
      <c r="G7" s="2">
        <f>PRODUCT(D7)*15</f>
        <v>748.2</v>
      </c>
      <c r="H7" s="2">
        <f>PRODUCT(D7)*20</f>
        <v>997.6</v>
      </c>
      <c r="J7" s="3">
        <f>PRODUCT(E7)*12</f>
        <v>2992.8</v>
      </c>
      <c r="K7" s="3">
        <f t="shared" ref="K7:M22" si="0">PRODUCT(F7)*12</f>
        <v>5985.6</v>
      </c>
      <c r="L7" s="3">
        <f t="shared" si="0"/>
        <v>8978.4000000000015</v>
      </c>
      <c r="M7" s="3">
        <f t="shared" si="0"/>
        <v>11971.2</v>
      </c>
    </row>
    <row r="8" spans="3:13" x14ac:dyDescent="0.35">
      <c r="C8" s="1">
        <v>2</v>
      </c>
      <c r="D8" s="1">
        <v>58.97</v>
      </c>
      <c r="E8" s="2">
        <f t="shared" ref="E8:E33" si="1">PRODUCT(D8)*5</f>
        <v>294.85000000000002</v>
      </c>
      <c r="F8" s="2">
        <f t="shared" ref="F8:F33" si="2">PRODUCT(D8)*10</f>
        <v>589.70000000000005</v>
      </c>
      <c r="G8" s="2">
        <f t="shared" ref="G8:G33" si="3">PRODUCT(D8)*15</f>
        <v>884.55</v>
      </c>
      <c r="H8" s="2">
        <f t="shared" ref="H8:H33" si="4">PRODUCT(D8)*20</f>
        <v>1179.4000000000001</v>
      </c>
      <c r="J8" s="3">
        <f t="shared" ref="J8:M31" si="5">PRODUCT(E8)*12</f>
        <v>3538.2000000000003</v>
      </c>
      <c r="K8" s="3">
        <f t="shared" si="0"/>
        <v>7076.4000000000005</v>
      </c>
      <c r="L8" s="3">
        <f t="shared" si="0"/>
        <v>10614.599999999999</v>
      </c>
      <c r="M8" s="3">
        <f t="shared" si="0"/>
        <v>14152.800000000001</v>
      </c>
    </row>
    <row r="9" spans="3:13" x14ac:dyDescent="0.35">
      <c r="C9" s="1">
        <v>3</v>
      </c>
      <c r="D9" s="1">
        <v>78.14</v>
      </c>
      <c r="E9" s="2">
        <f t="shared" si="1"/>
        <v>390.7</v>
      </c>
      <c r="F9" s="2">
        <f t="shared" si="2"/>
        <v>781.4</v>
      </c>
      <c r="G9" s="2">
        <f t="shared" si="3"/>
        <v>1172.0999999999999</v>
      </c>
      <c r="H9" s="2">
        <f t="shared" si="4"/>
        <v>1562.8</v>
      </c>
      <c r="J9" s="3">
        <f t="shared" si="5"/>
        <v>4688.3999999999996</v>
      </c>
      <c r="K9" s="3">
        <f t="shared" si="0"/>
        <v>9376.7999999999993</v>
      </c>
      <c r="L9" s="3">
        <f t="shared" si="0"/>
        <v>14065.199999999999</v>
      </c>
      <c r="M9" s="3">
        <f t="shared" si="0"/>
        <v>18753.599999999999</v>
      </c>
    </row>
    <row r="10" spans="3:13" x14ac:dyDescent="0.35">
      <c r="C10" s="1">
        <v>4</v>
      </c>
      <c r="D10" s="1">
        <v>78.599999999999994</v>
      </c>
      <c r="E10" s="2">
        <f t="shared" si="1"/>
        <v>393</v>
      </c>
      <c r="F10" s="2">
        <f t="shared" si="2"/>
        <v>786</v>
      </c>
      <c r="G10" s="2">
        <f t="shared" si="3"/>
        <v>1179</v>
      </c>
      <c r="H10" s="2">
        <f t="shared" si="4"/>
        <v>1572</v>
      </c>
      <c r="J10" s="3">
        <f t="shared" si="5"/>
        <v>4716</v>
      </c>
      <c r="K10" s="3">
        <f t="shared" si="0"/>
        <v>9432</v>
      </c>
      <c r="L10" s="3">
        <f t="shared" si="0"/>
        <v>14148</v>
      </c>
      <c r="M10" s="3">
        <f t="shared" si="0"/>
        <v>18864</v>
      </c>
    </row>
    <row r="11" spans="3:13" x14ac:dyDescent="0.35">
      <c r="C11" s="1">
        <v>5</v>
      </c>
      <c r="D11" s="1">
        <v>54.2</v>
      </c>
      <c r="E11" s="2">
        <f t="shared" si="1"/>
        <v>271</v>
      </c>
      <c r="F11" s="2">
        <f t="shared" si="2"/>
        <v>542</v>
      </c>
      <c r="G11" s="2">
        <f t="shared" si="3"/>
        <v>813</v>
      </c>
      <c r="H11" s="2">
        <f t="shared" si="4"/>
        <v>1084</v>
      </c>
      <c r="J11" s="3">
        <f t="shared" si="5"/>
        <v>3252</v>
      </c>
      <c r="K11" s="3">
        <f t="shared" si="0"/>
        <v>6504</v>
      </c>
      <c r="L11" s="3">
        <f t="shared" si="0"/>
        <v>9756</v>
      </c>
      <c r="M11" s="3">
        <f t="shared" si="0"/>
        <v>13008</v>
      </c>
    </row>
    <row r="12" spans="3:13" x14ac:dyDescent="0.35">
      <c r="C12" s="1">
        <v>6</v>
      </c>
      <c r="D12" s="1">
        <v>61.75</v>
      </c>
      <c r="E12" s="2">
        <f t="shared" si="1"/>
        <v>308.75</v>
      </c>
      <c r="F12" s="2">
        <f t="shared" si="2"/>
        <v>617.5</v>
      </c>
      <c r="G12" s="2">
        <f t="shared" si="3"/>
        <v>926.25</v>
      </c>
      <c r="H12" s="2">
        <f t="shared" si="4"/>
        <v>1235</v>
      </c>
      <c r="J12" s="3">
        <f t="shared" si="5"/>
        <v>3705</v>
      </c>
      <c r="K12" s="3">
        <f t="shared" si="0"/>
        <v>7410</v>
      </c>
      <c r="L12" s="3">
        <f t="shared" si="0"/>
        <v>11115</v>
      </c>
      <c r="M12" s="3">
        <f t="shared" si="0"/>
        <v>14820</v>
      </c>
    </row>
    <row r="13" spans="3:13" x14ac:dyDescent="0.35">
      <c r="C13" s="1">
        <v>7</v>
      </c>
      <c r="D13" s="1">
        <v>35.39</v>
      </c>
      <c r="E13" s="2">
        <f t="shared" si="1"/>
        <v>176.95</v>
      </c>
      <c r="F13" s="2">
        <f t="shared" si="2"/>
        <v>353.9</v>
      </c>
      <c r="G13" s="2">
        <f t="shared" si="3"/>
        <v>530.85</v>
      </c>
      <c r="H13" s="2">
        <f t="shared" si="4"/>
        <v>707.8</v>
      </c>
      <c r="J13" s="3">
        <f t="shared" si="5"/>
        <v>2123.3999999999996</v>
      </c>
      <c r="K13" s="3">
        <f t="shared" si="0"/>
        <v>4246.7999999999993</v>
      </c>
      <c r="L13" s="3">
        <f t="shared" si="0"/>
        <v>6370.2000000000007</v>
      </c>
      <c r="M13" s="3">
        <f t="shared" si="0"/>
        <v>8493.5999999999985</v>
      </c>
    </row>
    <row r="14" spans="3:13" x14ac:dyDescent="0.35">
      <c r="C14" s="1">
        <v>8</v>
      </c>
      <c r="D14" s="1">
        <v>61.74</v>
      </c>
      <c r="E14" s="2">
        <f t="shared" si="1"/>
        <v>308.7</v>
      </c>
      <c r="F14" s="2">
        <f t="shared" si="2"/>
        <v>617.4</v>
      </c>
      <c r="G14" s="2">
        <f t="shared" si="3"/>
        <v>926.1</v>
      </c>
      <c r="H14" s="2">
        <f t="shared" si="4"/>
        <v>1234.8</v>
      </c>
      <c r="J14" s="3">
        <f t="shared" si="5"/>
        <v>3704.3999999999996</v>
      </c>
      <c r="K14" s="3">
        <f t="shared" si="0"/>
        <v>7408.7999999999993</v>
      </c>
      <c r="L14" s="3">
        <f t="shared" si="0"/>
        <v>11113.2</v>
      </c>
      <c r="M14" s="3">
        <f t="shared" si="0"/>
        <v>14817.599999999999</v>
      </c>
    </row>
    <row r="15" spans="3:13" x14ac:dyDescent="0.35">
      <c r="C15" s="1">
        <v>9</v>
      </c>
      <c r="D15" s="1">
        <v>52.93</v>
      </c>
      <c r="E15" s="2">
        <f t="shared" si="1"/>
        <v>264.64999999999998</v>
      </c>
      <c r="F15" s="2">
        <f t="shared" si="2"/>
        <v>529.29999999999995</v>
      </c>
      <c r="G15" s="2">
        <f t="shared" si="3"/>
        <v>793.95</v>
      </c>
      <c r="H15" s="2">
        <f t="shared" si="4"/>
        <v>1058.5999999999999</v>
      </c>
      <c r="J15" s="3">
        <f t="shared" si="5"/>
        <v>3175.7999999999997</v>
      </c>
      <c r="K15" s="3">
        <f t="shared" si="0"/>
        <v>6351.5999999999995</v>
      </c>
      <c r="L15" s="3">
        <f t="shared" si="0"/>
        <v>9527.4000000000015</v>
      </c>
      <c r="M15" s="3">
        <f t="shared" si="0"/>
        <v>12703.199999999999</v>
      </c>
    </row>
    <row r="16" spans="3:13" x14ac:dyDescent="0.35">
      <c r="C16" s="1">
        <v>10</v>
      </c>
      <c r="D16" s="1">
        <v>77.38</v>
      </c>
      <c r="E16" s="2">
        <f t="shared" si="1"/>
        <v>386.9</v>
      </c>
      <c r="F16" s="2">
        <f t="shared" si="2"/>
        <v>773.8</v>
      </c>
      <c r="G16" s="2">
        <f t="shared" si="3"/>
        <v>1160.6999999999998</v>
      </c>
      <c r="H16" s="2">
        <f t="shared" si="4"/>
        <v>1547.6</v>
      </c>
      <c r="J16" s="3">
        <f t="shared" si="5"/>
        <v>4642.7999999999993</v>
      </c>
      <c r="K16" s="3">
        <f t="shared" si="0"/>
        <v>9285.5999999999985</v>
      </c>
      <c r="L16" s="3">
        <f t="shared" si="0"/>
        <v>13928.399999999998</v>
      </c>
      <c r="M16" s="3">
        <f t="shared" si="0"/>
        <v>18571.199999999997</v>
      </c>
    </row>
    <row r="17" spans="3:13" x14ac:dyDescent="0.35">
      <c r="C17" s="1">
        <v>11</v>
      </c>
      <c r="D17" s="1">
        <v>77.3</v>
      </c>
      <c r="E17" s="2">
        <f t="shared" si="1"/>
        <v>386.5</v>
      </c>
      <c r="F17" s="2">
        <f t="shared" si="2"/>
        <v>773</v>
      </c>
      <c r="G17" s="2">
        <f t="shared" si="3"/>
        <v>1159.5</v>
      </c>
      <c r="H17" s="2">
        <f t="shared" si="4"/>
        <v>1546</v>
      </c>
      <c r="J17" s="3">
        <f t="shared" si="5"/>
        <v>4638</v>
      </c>
      <c r="K17" s="3">
        <f t="shared" si="0"/>
        <v>9276</v>
      </c>
      <c r="L17" s="3">
        <f t="shared" si="0"/>
        <v>13914</v>
      </c>
      <c r="M17" s="3">
        <f t="shared" si="0"/>
        <v>18552</v>
      </c>
    </row>
    <row r="18" spans="3:13" x14ac:dyDescent="0.35">
      <c r="C18" s="1">
        <v>12</v>
      </c>
      <c r="D18" s="1">
        <v>52.95</v>
      </c>
      <c r="E18" s="2">
        <f t="shared" si="1"/>
        <v>264.75</v>
      </c>
      <c r="F18" s="2">
        <f t="shared" si="2"/>
        <v>529.5</v>
      </c>
      <c r="G18" s="2">
        <f t="shared" si="3"/>
        <v>794.25</v>
      </c>
      <c r="H18" s="2">
        <f t="shared" si="4"/>
        <v>1059</v>
      </c>
      <c r="J18" s="3">
        <f t="shared" si="5"/>
        <v>3177</v>
      </c>
      <c r="K18" s="3">
        <f t="shared" si="0"/>
        <v>6354</v>
      </c>
      <c r="L18" s="3">
        <f t="shared" si="0"/>
        <v>9531</v>
      </c>
      <c r="M18" s="3">
        <f t="shared" si="0"/>
        <v>12708</v>
      </c>
    </row>
    <row r="19" spans="3:13" x14ac:dyDescent="0.35">
      <c r="C19" s="1">
        <v>13</v>
      </c>
      <c r="D19" s="1">
        <v>61.42</v>
      </c>
      <c r="E19" s="2">
        <f t="shared" si="1"/>
        <v>307.10000000000002</v>
      </c>
      <c r="F19" s="2">
        <f t="shared" si="2"/>
        <v>614.20000000000005</v>
      </c>
      <c r="G19" s="2">
        <f t="shared" si="3"/>
        <v>921.30000000000007</v>
      </c>
      <c r="H19" s="2">
        <f t="shared" si="4"/>
        <v>1228.4000000000001</v>
      </c>
      <c r="J19" s="3">
        <f t="shared" si="5"/>
        <v>3685.2000000000003</v>
      </c>
      <c r="K19" s="3">
        <f t="shared" si="0"/>
        <v>7370.4000000000005</v>
      </c>
      <c r="L19" s="3">
        <f t="shared" si="0"/>
        <v>11055.6</v>
      </c>
      <c r="M19" s="3">
        <f t="shared" si="0"/>
        <v>14740.800000000001</v>
      </c>
    </row>
    <row r="20" spans="3:13" x14ac:dyDescent="0.35">
      <c r="C20" s="1">
        <v>14</v>
      </c>
      <c r="D20" s="1">
        <v>35.39</v>
      </c>
      <c r="E20" s="2">
        <f t="shared" si="1"/>
        <v>176.95</v>
      </c>
      <c r="F20" s="2">
        <f t="shared" si="2"/>
        <v>353.9</v>
      </c>
      <c r="G20" s="2">
        <f t="shared" si="3"/>
        <v>530.85</v>
      </c>
      <c r="H20" s="2">
        <f t="shared" si="4"/>
        <v>707.8</v>
      </c>
      <c r="J20" s="3">
        <f t="shared" si="5"/>
        <v>2123.3999999999996</v>
      </c>
      <c r="K20" s="3">
        <f t="shared" si="0"/>
        <v>4246.7999999999993</v>
      </c>
      <c r="L20" s="3">
        <f t="shared" si="0"/>
        <v>6370.2000000000007</v>
      </c>
      <c r="M20" s="3">
        <f t="shared" si="0"/>
        <v>8493.5999999999985</v>
      </c>
    </row>
    <row r="21" spans="3:13" x14ac:dyDescent="0.35">
      <c r="C21" s="1">
        <v>15</v>
      </c>
      <c r="D21" s="1">
        <v>61.9</v>
      </c>
      <c r="E21" s="2">
        <f t="shared" si="1"/>
        <v>309.5</v>
      </c>
      <c r="F21" s="2">
        <f t="shared" si="2"/>
        <v>619</v>
      </c>
      <c r="G21" s="2">
        <f t="shared" si="3"/>
        <v>928.5</v>
      </c>
      <c r="H21" s="2">
        <f t="shared" si="4"/>
        <v>1238</v>
      </c>
      <c r="J21" s="3">
        <f t="shared" si="5"/>
        <v>3714</v>
      </c>
      <c r="K21" s="3">
        <f t="shared" si="0"/>
        <v>7428</v>
      </c>
      <c r="L21" s="3">
        <f t="shared" si="0"/>
        <v>11142</v>
      </c>
      <c r="M21" s="3">
        <f t="shared" si="0"/>
        <v>14856</v>
      </c>
    </row>
    <row r="22" spans="3:13" x14ac:dyDescent="0.35">
      <c r="C22" s="1">
        <v>16</v>
      </c>
      <c r="D22" s="1">
        <v>53.22</v>
      </c>
      <c r="E22" s="2">
        <f t="shared" si="1"/>
        <v>266.10000000000002</v>
      </c>
      <c r="F22" s="2">
        <f t="shared" si="2"/>
        <v>532.20000000000005</v>
      </c>
      <c r="G22" s="2">
        <f t="shared" si="3"/>
        <v>798.3</v>
      </c>
      <c r="H22" s="2">
        <f t="shared" si="4"/>
        <v>1064.4000000000001</v>
      </c>
      <c r="J22" s="3">
        <f t="shared" si="5"/>
        <v>3193.2000000000003</v>
      </c>
      <c r="K22" s="3">
        <f t="shared" si="0"/>
        <v>6386.4000000000005</v>
      </c>
      <c r="L22" s="3">
        <f t="shared" si="0"/>
        <v>9579.5999999999985</v>
      </c>
      <c r="M22" s="3">
        <f t="shared" si="0"/>
        <v>12772.800000000001</v>
      </c>
    </row>
    <row r="23" spans="3:13" x14ac:dyDescent="0.35">
      <c r="C23" s="1">
        <v>17</v>
      </c>
      <c r="D23" s="1">
        <v>78.91</v>
      </c>
      <c r="E23" s="2">
        <f t="shared" si="1"/>
        <v>394.54999999999995</v>
      </c>
      <c r="F23" s="2">
        <f t="shared" si="2"/>
        <v>789.09999999999991</v>
      </c>
      <c r="G23" s="2">
        <f t="shared" si="3"/>
        <v>1183.6499999999999</v>
      </c>
      <c r="H23" s="2">
        <f t="shared" si="4"/>
        <v>1578.1999999999998</v>
      </c>
      <c r="J23" s="3">
        <f t="shared" si="5"/>
        <v>4734.5999999999995</v>
      </c>
      <c r="K23" s="3">
        <f t="shared" si="5"/>
        <v>9469.1999999999989</v>
      </c>
      <c r="L23" s="3">
        <f t="shared" si="5"/>
        <v>14203.8</v>
      </c>
      <c r="M23" s="3">
        <f t="shared" si="5"/>
        <v>18938.399999999998</v>
      </c>
    </row>
    <row r="24" spans="3:13" x14ac:dyDescent="0.35">
      <c r="C24" s="1">
        <v>18</v>
      </c>
      <c r="D24" s="1">
        <v>77.27</v>
      </c>
      <c r="E24" s="2">
        <f t="shared" si="1"/>
        <v>386.34999999999997</v>
      </c>
      <c r="F24" s="2">
        <f t="shared" si="2"/>
        <v>772.69999999999993</v>
      </c>
      <c r="G24" s="2">
        <f t="shared" si="3"/>
        <v>1159.05</v>
      </c>
      <c r="H24" s="2">
        <f t="shared" si="4"/>
        <v>1545.3999999999999</v>
      </c>
      <c r="J24" s="3">
        <f t="shared" si="5"/>
        <v>4636.2</v>
      </c>
      <c r="K24" s="3">
        <f t="shared" si="5"/>
        <v>9272.4</v>
      </c>
      <c r="L24" s="3">
        <f t="shared" si="5"/>
        <v>13908.599999999999</v>
      </c>
      <c r="M24" s="3">
        <f t="shared" si="5"/>
        <v>18544.8</v>
      </c>
    </row>
    <row r="25" spans="3:13" x14ac:dyDescent="0.35">
      <c r="C25" s="1">
        <v>19</v>
      </c>
      <c r="D25" s="1">
        <v>54.83</v>
      </c>
      <c r="E25" s="2">
        <f t="shared" si="1"/>
        <v>274.14999999999998</v>
      </c>
      <c r="F25" s="2">
        <f t="shared" si="2"/>
        <v>548.29999999999995</v>
      </c>
      <c r="G25" s="2">
        <f t="shared" si="3"/>
        <v>822.44999999999993</v>
      </c>
      <c r="H25" s="2">
        <f t="shared" si="4"/>
        <v>1096.5999999999999</v>
      </c>
      <c r="J25" s="3">
        <f t="shared" si="5"/>
        <v>3289.7999999999997</v>
      </c>
      <c r="K25" s="3">
        <f t="shared" si="5"/>
        <v>6579.5999999999995</v>
      </c>
      <c r="L25" s="3">
        <f t="shared" si="5"/>
        <v>9869.4</v>
      </c>
      <c r="M25" s="3">
        <f t="shared" si="5"/>
        <v>13159.199999999999</v>
      </c>
    </row>
    <row r="26" spans="3:13" x14ac:dyDescent="0.35">
      <c r="C26" s="1">
        <v>20</v>
      </c>
      <c r="D26" s="1">
        <v>61.54</v>
      </c>
      <c r="E26" s="2">
        <f t="shared" si="1"/>
        <v>307.7</v>
      </c>
      <c r="F26" s="2">
        <f t="shared" si="2"/>
        <v>615.4</v>
      </c>
      <c r="G26" s="2">
        <f t="shared" si="3"/>
        <v>923.1</v>
      </c>
      <c r="H26" s="2">
        <f t="shared" si="4"/>
        <v>1230.8</v>
      </c>
      <c r="J26" s="3">
        <f t="shared" si="5"/>
        <v>3692.3999999999996</v>
      </c>
      <c r="K26" s="3">
        <f t="shared" si="5"/>
        <v>7384.7999999999993</v>
      </c>
      <c r="L26" s="3">
        <f t="shared" si="5"/>
        <v>11077.2</v>
      </c>
      <c r="M26" s="3">
        <f t="shared" si="5"/>
        <v>14769.599999999999</v>
      </c>
    </row>
    <row r="27" spans="3:13" x14ac:dyDescent="0.35">
      <c r="C27" s="1">
        <v>21</v>
      </c>
      <c r="D27" s="1">
        <v>35.159999999999997</v>
      </c>
      <c r="E27" s="2">
        <f t="shared" si="1"/>
        <v>175.79999999999998</v>
      </c>
      <c r="F27" s="2">
        <f t="shared" si="2"/>
        <v>351.59999999999997</v>
      </c>
      <c r="G27" s="2">
        <f t="shared" si="3"/>
        <v>527.4</v>
      </c>
      <c r="H27" s="2">
        <f t="shared" si="4"/>
        <v>703.19999999999993</v>
      </c>
      <c r="J27" s="3">
        <f t="shared" si="5"/>
        <v>2109.6</v>
      </c>
      <c r="K27" s="3">
        <f t="shared" si="5"/>
        <v>4219.2</v>
      </c>
      <c r="L27" s="3">
        <f t="shared" si="5"/>
        <v>6328.7999999999993</v>
      </c>
      <c r="M27" s="3">
        <f t="shared" si="5"/>
        <v>8438.4</v>
      </c>
    </row>
    <row r="28" spans="3:13" x14ac:dyDescent="0.35">
      <c r="C28" s="1">
        <v>22</v>
      </c>
      <c r="D28" s="1">
        <v>61.58</v>
      </c>
      <c r="E28" s="2">
        <f t="shared" si="1"/>
        <v>307.89999999999998</v>
      </c>
      <c r="F28" s="2">
        <f t="shared" si="2"/>
        <v>615.79999999999995</v>
      </c>
      <c r="G28" s="2">
        <f t="shared" si="3"/>
        <v>923.69999999999993</v>
      </c>
      <c r="H28" s="2">
        <f t="shared" si="4"/>
        <v>1231.5999999999999</v>
      </c>
      <c r="J28" s="3">
        <f t="shared" si="5"/>
        <v>3694.7999999999997</v>
      </c>
      <c r="K28" s="3">
        <f t="shared" si="5"/>
        <v>7389.5999999999995</v>
      </c>
      <c r="L28" s="3">
        <f t="shared" si="5"/>
        <v>11084.4</v>
      </c>
      <c r="M28" s="3">
        <f t="shared" si="5"/>
        <v>14779.199999999999</v>
      </c>
    </row>
    <row r="29" spans="3:13" x14ac:dyDescent="0.35">
      <c r="C29" s="1">
        <v>23</v>
      </c>
      <c r="D29" s="1">
        <v>55.09</v>
      </c>
      <c r="E29" s="2">
        <f t="shared" si="1"/>
        <v>275.45000000000005</v>
      </c>
      <c r="F29" s="2">
        <f t="shared" si="2"/>
        <v>550.90000000000009</v>
      </c>
      <c r="G29" s="2">
        <f t="shared" si="3"/>
        <v>826.35</v>
      </c>
      <c r="H29" s="2">
        <f t="shared" si="4"/>
        <v>1101.8000000000002</v>
      </c>
      <c r="J29" s="3">
        <f t="shared" si="5"/>
        <v>3305.4000000000005</v>
      </c>
      <c r="K29" s="3">
        <f t="shared" si="5"/>
        <v>6610.8000000000011</v>
      </c>
      <c r="L29" s="3">
        <f t="shared" si="5"/>
        <v>9916.2000000000007</v>
      </c>
      <c r="M29" s="3">
        <f t="shared" si="5"/>
        <v>13221.600000000002</v>
      </c>
    </row>
    <row r="30" spans="3:13" x14ac:dyDescent="0.35">
      <c r="C30" s="1">
        <v>24</v>
      </c>
      <c r="D30" s="1">
        <v>77.510000000000005</v>
      </c>
      <c r="E30" s="2">
        <f t="shared" si="1"/>
        <v>387.55</v>
      </c>
      <c r="F30" s="2">
        <f t="shared" si="2"/>
        <v>775.1</v>
      </c>
      <c r="G30" s="2">
        <f t="shared" si="3"/>
        <v>1162.6500000000001</v>
      </c>
      <c r="H30" s="2">
        <f t="shared" si="4"/>
        <v>1550.2</v>
      </c>
      <c r="J30" s="3">
        <f t="shared" si="5"/>
        <v>4650.6000000000004</v>
      </c>
      <c r="K30" s="3">
        <f t="shared" si="5"/>
        <v>9301.2000000000007</v>
      </c>
      <c r="L30" s="3">
        <f t="shared" si="5"/>
        <v>13951.800000000001</v>
      </c>
      <c r="M30" s="3">
        <f t="shared" si="5"/>
        <v>18602.400000000001</v>
      </c>
    </row>
    <row r="31" spans="3:13" x14ac:dyDescent="0.35">
      <c r="C31" s="1"/>
      <c r="D31" s="1"/>
      <c r="E31" s="2"/>
      <c r="F31" s="2"/>
      <c r="G31" s="2"/>
      <c r="H31" s="2"/>
      <c r="J31" s="3"/>
      <c r="K31" s="3"/>
      <c r="L31" s="3"/>
      <c r="M31" s="3"/>
    </row>
    <row r="32" spans="3:13" x14ac:dyDescent="0.35">
      <c r="C32" s="1"/>
      <c r="D32" s="1"/>
      <c r="E32" s="2"/>
      <c r="F32" s="2"/>
      <c r="G32" s="2"/>
      <c r="H32" s="2"/>
      <c r="J32" s="3"/>
      <c r="K32" s="3"/>
      <c r="L32" s="3"/>
      <c r="M32" s="3"/>
    </row>
    <row r="33" spans="3:13" x14ac:dyDescent="0.35">
      <c r="C33" s="1"/>
      <c r="D33" s="1"/>
      <c r="E33" s="2"/>
      <c r="F33" s="2"/>
      <c r="G33" s="2"/>
      <c r="H33" s="2"/>
      <c r="J33" s="3"/>
      <c r="K33" s="3"/>
      <c r="L33" s="3"/>
      <c r="M33" s="3"/>
    </row>
    <row r="34" spans="3:13" x14ac:dyDescent="0.35">
      <c r="C34" s="1"/>
      <c r="D34" s="1"/>
      <c r="E34" s="2"/>
      <c r="F34" s="2"/>
      <c r="G34" s="2"/>
      <c r="H34" s="2"/>
      <c r="J34" s="3"/>
      <c r="K34" s="3"/>
      <c r="L34" s="3"/>
      <c r="M34" s="3"/>
    </row>
    <row r="36" spans="3:13" ht="15.5" x14ac:dyDescent="0.35">
      <c r="J36" s="33">
        <f>SUM(J7:J35)</f>
        <v>87183</v>
      </c>
      <c r="K36" s="30">
        <f>SUM(K7:K35)</f>
        <v>174366</v>
      </c>
      <c r="L36" s="31">
        <f>SUM(L7:L35)</f>
        <v>261549</v>
      </c>
      <c r="M36" s="32">
        <f>SUM(M7:M35)</f>
        <v>348732</v>
      </c>
    </row>
  </sheetData>
  <mergeCells count="2">
    <mergeCell ref="E5:H5"/>
    <mergeCell ref="J5:M5"/>
  </mergeCell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M36"/>
  <sheetViews>
    <sheetView topLeftCell="A7" workbookViewId="0">
      <selection activeCell="J36" sqref="J36:M36"/>
    </sheetView>
  </sheetViews>
  <sheetFormatPr defaultRowHeight="14.5" x14ac:dyDescent="0.35"/>
  <cols>
    <col min="4" max="4" width="12.1796875" customWidth="1"/>
    <col min="10" max="10" width="11.453125" customWidth="1"/>
    <col min="11" max="11" width="12.6328125" customWidth="1"/>
    <col min="12" max="12" width="12.1796875" customWidth="1"/>
    <col min="13" max="13" width="12.54296875" customWidth="1"/>
  </cols>
  <sheetData>
    <row r="2" spans="3:13" ht="15.5" x14ac:dyDescent="0.35">
      <c r="C2" s="16" t="s">
        <v>12</v>
      </c>
    </row>
    <row r="5" spans="3:13" x14ac:dyDescent="0.35">
      <c r="C5" s="10"/>
      <c r="D5" s="10"/>
      <c r="E5" s="11" t="s">
        <v>4</v>
      </c>
      <c r="F5" s="11"/>
      <c r="G5" s="11"/>
      <c r="H5" s="11"/>
      <c r="J5" s="12" t="s">
        <v>3</v>
      </c>
      <c r="K5" s="12"/>
      <c r="L5" s="12"/>
      <c r="M5" s="12"/>
    </row>
    <row r="6" spans="3:13" ht="29" x14ac:dyDescent="0.35">
      <c r="C6" s="13" t="s">
        <v>1</v>
      </c>
      <c r="D6" s="14" t="s">
        <v>2</v>
      </c>
      <c r="E6" s="15">
        <v>5</v>
      </c>
      <c r="F6" s="8">
        <v>10</v>
      </c>
      <c r="G6" s="8">
        <v>15</v>
      </c>
      <c r="H6" s="8">
        <v>20</v>
      </c>
      <c r="J6" s="15">
        <v>5</v>
      </c>
      <c r="K6" s="8">
        <v>10</v>
      </c>
      <c r="L6" s="8">
        <v>15</v>
      </c>
      <c r="M6" s="8">
        <v>20</v>
      </c>
    </row>
    <row r="7" spans="3:13" x14ac:dyDescent="0.35">
      <c r="C7" s="1">
        <v>1</v>
      </c>
      <c r="D7" s="1">
        <v>49.88</v>
      </c>
      <c r="E7" s="2">
        <f>PRODUCT(D7)*5</f>
        <v>249.4</v>
      </c>
      <c r="F7" s="2">
        <f>PRODUCT(D7)*10</f>
        <v>498.8</v>
      </c>
      <c r="G7" s="2">
        <f>PRODUCT(D7)*15</f>
        <v>748.2</v>
      </c>
      <c r="H7" s="2">
        <f>PRODUCT(D7)*20</f>
        <v>997.6</v>
      </c>
      <c r="J7" s="3">
        <f>PRODUCT(E7)*12</f>
        <v>2992.8</v>
      </c>
      <c r="K7" s="3">
        <f t="shared" ref="K7:M22" si="0">PRODUCT(F7)*12</f>
        <v>5985.6</v>
      </c>
      <c r="L7" s="3">
        <f t="shared" si="0"/>
        <v>8978.4000000000015</v>
      </c>
      <c r="M7" s="3">
        <f t="shared" si="0"/>
        <v>11971.2</v>
      </c>
    </row>
    <row r="8" spans="3:13" x14ac:dyDescent="0.35">
      <c r="C8" s="1">
        <v>2</v>
      </c>
      <c r="D8" s="1">
        <v>58.97</v>
      </c>
      <c r="E8" s="2">
        <f t="shared" ref="E8:E33" si="1">PRODUCT(D8)*5</f>
        <v>294.85000000000002</v>
      </c>
      <c r="F8" s="2">
        <f t="shared" ref="F8:F33" si="2">PRODUCT(D8)*10</f>
        <v>589.70000000000005</v>
      </c>
      <c r="G8" s="2">
        <f t="shared" ref="G8:G33" si="3">PRODUCT(D8)*15</f>
        <v>884.55</v>
      </c>
      <c r="H8" s="2">
        <f t="shared" ref="H8:H33" si="4">PRODUCT(D8)*20</f>
        <v>1179.4000000000001</v>
      </c>
      <c r="J8" s="3">
        <f t="shared" ref="J8:M31" si="5">PRODUCT(E8)*12</f>
        <v>3538.2000000000003</v>
      </c>
      <c r="K8" s="3">
        <f t="shared" si="0"/>
        <v>7076.4000000000005</v>
      </c>
      <c r="L8" s="3">
        <f t="shared" si="0"/>
        <v>10614.599999999999</v>
      </c>
      <c r="M8" s="3">
        <f t="shared" si="0"/>
        <v>14152.800000000001</v>
      </c>
    </row>
    <row r="9" spans="3:13" x14ac:dyDescent="0.35">
      <c r="C9" s="1">
        <v>3</v>
      </c>
      <c r="D9" s="1">
        <v>91.92</v>
      </c>
      <c r="E9" s="2">
        <f t="shared" si="1"/>
        <v>459.6</v>
      </c>
      <c r="F9" s="2">
        <f t="shared" si="2"/>
        <v>919.2</v>
      </c>
      <c r="G9" s="2">
        <f t="shared" si="3"/>
        <v>1378.8</v>
      </c>
      <c r="H9" s="2">
        <f t="shared" si="4"/>
        <v>1838.4</v>
      </c>
      <c r="J9" s="3">
        <f t="shared" si="5"/>
        <v>5515.2000000000007</v>
      </c>
      <c r="K9" s="3">
        <f t="shared" si="0"/>
        <v>11030.400000000001</v>
      </c>
      <c r="L9" s="3">
        <f t="shared" si="0"/>
        <v>16545.599999999999</v>
      </c>
      <c r="M9" s="3">
        <f t="shared" si="0"/>
        <v>22060.800000000003</v>
      </c>
    </row>
    <row r="10" spans="3:13" x14ac:dyDescent="0.35">
      <c r="C10" s="1">
        <v>4</v>
      </c>
      <c r="D10" s="1">
        <v>77.64</v>
      </c>
      <c r="E10" s="2">
        <f t="shared" si="1"/>
        <v>388.2</v>
      </c>
      <c r="F10" s="2">
        <f t="shared" si="2"/>
        <v>776.4</v>
      </c>
      <c r="G10" s="2">
        <f t="shared" si="3"/>
        <v>1164.5999999999999</v>
      </c>
      <c r="H10" s="2">
        <f t="shared" si="4"/>
        <v>1552.8</v>
      </c>
      <c r="J10" s="3">
        <f t="shared" si="5"/>
        <v>4658.3999999999996</v>
      </c>
      <c r="K10" s="3">
        <f t="shared" si="0"/>
        <v>9316.7999999999993</v>
      </c>
      <c r="L10" s="3">
        <f t="shared" si="0"/>
        <v>13975.199999999999</v>
      </c>
      <c r="M10" s="3">
        <f t="shared" si="0"/>
        <v>18633.599999999999</v>
      </c>
    </row>
    <row r="11" spans="3:13" x14ac:dyDescent="0.35">
      <c r="C11" s="1">
        <v>5</v>
      </c>
      <c r="D11" s="1">
        <v>53.44</v>
      </c>
      <c r="E11" s="2">
        <f t="shared" si="1"/>
        <v>267.2</v>
      </c>
      <c r="F11" s="2">
        <f t="shared" si="2"/>
        <v>534.4</v>
      </c>
      <c r="G11" s="2">
        <f t="shared" si="3"/>
        <v>801.59999999999991</v>
      </c>
      <c r="H11" s="2">
        <f t="shared" si="4"/>
        <v>1068.8</v>
      </c>
      <c r="J11" s="3">
        <f t="shared" si="5"/>
        <v>3206.3999999999996</v>
      </c>
      <c r="K11" s="3">
        <f t="shared" si="0"/>
        <v>6412.7999999999993</v>
      </c>
      <c r="L11" s="3">
        <f t="shared" si="0"/>
        <v>9619.1999999999989</v>
      </c>
      <c r="M11" s="3">
        <f t="shared" si="0"/>
        <v>12825.599999999999</v>
      </c>
    </row>
    <row r="12" spans="3:13" x14ac:dyDescent="0.35">
      <c r="C12" s="1">
        <v>6</v>
      </c>
      <c r="D12" s="1">
        <v>61.79</v>
      </c>
      <c r="E12" s="2">
        <f t="shared" si="1"/>
        <v>308.95</v>
      </c>
      <c r="F12" s="2">
        <f t="shared" si="2"/>
        <v>617.9</v>
      </c>
      <c r="G12" s="2">
        <f t="shared" si="3"/>
        <v>926.85</v>
      </c>
      <c r="H12" s="2">
        <f t="shared" si="4"/>
        <v>1235.8</v>
      </c>
      <c r="J12" s="3">
        <f t="shared" si="5"/>
        <v>3707.3999999999996</v>
      </c>
      <c r="K12" s="3">
        <f t="shared" si="0"/>
        <v>7414.7999999999993</v>
      </c>
      <c r="L12" s="3">
        <f t="shared" si="0"/>
        <v>11122.2</v>
      </c>
      <c r="M12" s="3">
        <f t="shared" si="0"/>
        <v>14829.599999999999</v>
      </c>
    </row>
    <row r="13" spans="3:13" x14ac:dyDescent="0.35">
      <c r="C13" s="1">
        <v>7</v>
      </c>
      <c r="D13" s="1">
        <v>95.56</v>
      </c>
      <c r="E13" s="2">
        <f t="shared" si="1"/>
        <v>477.8</v>
      </c>
      <c r="F13" s="2">
        <f t="shared" si="2"/>
        <v>955.6</v>
      </c>
      <c r="G13" s="2">
        <f t="shared" si="3"/>
        <v>1433.4</v>
      </c>
      <c r="H13" s="2">
        <f t="shared" si="4"/>
        <v>1911.2</v>
      </c>
      <c r="J13" s="3">
        <f t="shared" si="5"/>
        <v>5733.6</v>
      </c>
      <c r="K13" s="3">
        <f t="shared" si="0"/>
        <v>11467.2</v>
      </c>
      <c r="L13" s="3">
        <f t="shared" si="0"/>
        <v>17200.800000000003</v>
      </c>
      <c r="M13" s="3">
        <f t="shared" si="0"/>
        <v>22934.400000000001</v>
      </c>
    </row>
    <row r="14" spans="3:13" x14ac:dyDescent="0.35">
      <c r="C14" s="1">
        <v>8</v>
      </c>
      <c r="D14" s="1">
        <v>53.17</v>
      </c>
      <c r="E14" s="2">
        <f t="shared" si="1"/>
        <v>265.85000000000002</v>
      </c>
      <c r="F14" s="2">
        <f t="shared" si="2"/>
        <v>531.70000000000005</v>
      </c>
      <c r="G14" s="2">
        <f t="shared" si="3"/>
        <v>797.55000000000007</v>
      </c>
      <c r="H14" s="2">
        <f t="shared" si="4"/>
        <v>1063.4000000000001</v>
      </c>
      <c r="J14" s="3">
        <f t="shared" si="5"/>
        <v>3190.2000000000003</v>
      </c>
      <c r="K14" s="3">
        <f t="shared" si="0"/>
        <v>6380.4000000000005</v>
      </c>
      <c r="L14" s="3">
        <f t="shared" si="0"/>
        <v>9570.6</v>
      </c>
      <c r="M14" s="3">
        <f t="shared" si="0"/>
        <v>12760.800000000001</v>
      </c>
    </row>
    <row r="15" spans="3:13" x14ac:dyDescent="0.35">
      <c r="C15" s="1">
        <v>9</v>
      </c>
      <c r="D15" s="1">
        <v>78.52</v>
      </c>
      <c r="E15" s="2">
        <f t="shared" si="1"/>
        <v>392.59999999999997</v>
      </c>
      <c r="F15" s="2">
        <f t="shared" si="2"/>
        <v>785.19999999999993</v>
      </c>
      <c r="G15" s="2">
        <f t="shared" si="3"/>
        <v>1177.8</v>
      </c>
      <c r="H15" s="2">
        <f t="shared" si="4"/>
        <v>1570.3999999999999</v>
      </c>
      <c r="J15" s="3">
        <f t="shared" si="5"/>
        <v>4711.2</v>
      </c>
      <c r="K15" s="3">
        <f t="shared" si="0"/>
        <v>9422.4</v>
      </c>
      <c r="L15" s="3">
        <f t="shared" si="0"/>
        <v>14133.599999999999</v>
      </c>
      <c r="M15" s="3">
        <f t="shared" si="0"/>
        <v>18844.8</v>
      </c>
    </row>
    <row r="16" spans="3:13" x14ac:dyDescent="0.35">
      <c r="C16" s="1">
        <v>10</v>
      </c>
      <c r="D16" s="1">
        <v>77.010000000000005</v>
      </c>
      <c r="E16" s="2">
        <f t="shared" si="1"/>
        <v>385.05</v>
      </c>
      <c r="F16" s="2">
        <f t="shared" si="2"/>
        <v>770.1</v>
      </c>
      <c r="G16" s="2">
        <f t="shared" si="3"/>
        <v>1155.1500000000001</v>
      </c>
      <c r="H16" s="2">
        <f t="shared" si="4"/>
        <v>1540.2</v>
      </c>
      <c r="J16" s="3">
        <f t="shared" si="5"/>
        <v>4620.6000000000004</v>
      </c>
      <c r="K16" s="3">
        <f t="shared" si="0"/>
        <v>9241.2000000000007</v>
      </c>
      <c r="L16" s="3">
        <f t="shared" si="0"/>
        <v>13861.800000000001</v>
      </c>
      <c r="M16" s="3">
        <f t="shared" si="0"/>
        <v>18482.400000000001</v>
      </c>
    </row>
    <row r="17" spans="3:13" x14ac:dyDescent="0.35">
      <c r="C17" s="1">
        <v>11</v>
      </c>
      <c r="D17" s="1">
        <v>52.61</v>
      </c>
      <c r="E17" s="2">
        <f t="shared" si="1"/>
        <v>263.05</v>
      </c>
      <c r="F17" s="2">
        <f t="shared" si="2"/>
        <v>526.1</v>
      </c>
      <c r="G17" s="2">
        <f t="shared" si="3"/>
        <v>789.15</v>
      </c>
      <c r="H17" s="2">
        <f t="shared" si="4"/>
        <v>1052.2</v>
      </c>
      <c r="J17" s="3">
        <f t="shared" si="5"/>
        <v>3156.6000000000004</v>
      </c>
      <c r="K17" s="3">
        <f t="shared" si="0"/>
        <v>6313.2000000000007</v>
      </c>
      <c r="L17" s="3">
        <f t="shared" si="0"/>
        <v>9469.7999999999993</v>
      </c>
      <c r="M17" s="3">
        <f t="shared" si="0"/>
        <v>12626.400000000001</v>
      </c>
    </row>
    <row r="18" spans="3:13" x14ac:dyDescent="0.35">
      <c r="C18" s="1">
        <v>12</v>
      </c>
      <c r="D18" s="1">
        <v>61.72</v>
      </c>
      <c r="E18" s="2">
        <f t="shared" si="1"/>
        <v>308.60000000000002</v>
      </c>
      <c r="F18" s="2">
        <f t="shared" si="2"/>
        <v>617.20000000000005</v>
      </c>
      <c r="G18" s="2">
        <f t="shared" si="3"/>
        <v>925.8</v>
      </c>
      <c r="H18" s="2">
        <f t="shared" si="4"/>
        <v>1234.4000000000001</v>
      </c>
      <c r="J18" s="3">
        <f t="shared" si="5"/>
        <v>3703.2000000000003</v>
      </c>
      <c r="K18" s="3">
        <f t="shared" si="0"/>
        <v>7406.4000000000005</v>
      </c>
      <c r="L18" s="3">
        <f t="shared" si="0"/>
        <v>11109.599999999999</v>
      </c>
      <c r="M18" s="3">
        <f t="shared" si="0"/>
        <v>14812.800000000001</v>
      </c>
    </row>
    <row r="19" spans="3:13" x14ac:dyDescent="0.35">
      <c r="C19" s="1">
        <v>13</v>
      </c>
      <c r="D19" s="1">
        <v>95.05</v>
      </c>
      <c r="E19" s="2">
        <f t="shared" si="1"/>
        <v>475.25</v>
      </c>
      <c r="F19" s="2">
        <f t="shared" si="2"/>
        <v>950.5</v>
      </c>
      <c r="G19" s="2">
        <f t="shared" si="3"/>
        <v>1425.75</v>
      </c>
      <c r="H19" s="2">
        <f t="shared" si="4"/>
        <v>1901</v>
      </c>
      <c r="J19" s="3">
        <f t="shared" si="5"/>
        <v>5703</v>
      </c>
      <c r="K19" s="3">
        <f t="shared" si="0"/>
        <v>11406</v>
      </c>
      <c r="L19" s="3">
        <f t="shared" si="0"/>
        <v>17109</v>
      </c>
      <c r="M19" s="3">
        <f t="shared" si="0"/>
        <v>22812</v>
      </c>
    </row>
    <row r="20" spans="3:13" x14ac:dyDescent="0.35">
      <c r="C20" s="1">
        <v>14</v>
      </c>
      <c r="D20" s="1">
        <v>53.13</v>
      </c>
      <c r="E20" s="2">
        <f t="shared" si="1"/>
        <v>265.65000000000003</v>
      </c>
      <c r="F20" s="2">
        <f t="shared" si="2"/>
        <v>531.30000000000007</v>
      </c>
      <c r="G20" s="2">
        <f t="shared" si="3"/>
        <v>796.95</v>
      </c>
      <c r="H20" s="2">
        <f t="shared" si="4"/>
        <v>1062.6000000000001</v>
      </c>
      <c r="J20" s="3">
        <f t="shared" si="5"/>
        <v>3187.8</v>
      </c>
      <c r="K20" s="3">
        <f t="shared" si="0"/>
        <v>6375.6</v>
      </c>
      <c r="L20" s="3">
        <f t="shared" si="0"/>
        <v>9563.4000000000015</v>
      </c>
      <c r="M20" s="3">
        <f t="shared" si="0"/>
        <v>12751.2</v>
      </c>
    </row>
    <row r="21" spans="3:13" x14ac:dyDescent="0.35">
      <c r="C21" s="1">
        <v>15</v>
      </c>
      <c r="D21" s="1">
        <v>78.69</v>
      </c>
      <c r="E21" s="2">
        <f t="shared" si="1"/>
        <v>393.45</v>
      </c>
      <c r="F21" s="2">
        <f t="shared" si="2"/>
        <v>786.9</v>
      </c>
      <c r="G21" s="2">
        <f t="shared" si="3"/>
        <v>1180.3499999999999</v>
      </c>
      <c r="H21" s="2">
        <f t="shared" si="4"/>
        <v>1573.8</v>
      </c>
      <c r="J21" s="3">
        <f t="shared" si="5"/>
        <v>4721.3999999999996</v>
      </c>
      <c r="K21" s="3">
        <f t="shared" si="0"/>
        <v>9442.7999999999993</v>
      </c>
      <c r="L21" s="3">
        <f t="shared" si="0"/>
        <v>14164.199999999999</v>
      </c>
      <c r="M21" s="3">
        <f t="shared" si="0"/>
        <v>18885.599999999999</v>
      </c>
    </row>
    <row r="22" spans="3:13" x14ac:dyDescent="0.35">
      <c r="C22" s="1">
        <v>16</v>
      </c>
      <c r="D22" s="1">
        <v>77.319999999999993</v>
      </c>
      <c r="E22" s="2">
        <f t="shared" si="1"/>
        <v>386.59999999999997</v>
      </c>
      <c r="F22" s="2">
        <f t="shared" si="2"/>
        <v>773.19999999999993</v>
      </c>
      <c r="G22" s="2">
        <f t="shared" si="3"/>
        <v>1159.8</v>
      </c>
      <c r="H22" s="2">
        <f t="shared" si="4"/>
        <v>1546.3999999999999</v>
      </c>
      <c r="J22" s="3">
        <f t="shared" si="5"/>
        <v>4639.2</v>
      </c>
      <c r="K22" s="3">
        <f t="shared" si="0"/>
        <v>9278.4</v>
      </c>
      <c r="L22" s="3">
        <f t="shared" si="0"/>
        <v>13917.599999999999</v>
      </c>
      <c r="M22" s="3">
        <f t="shared" si="0"/>
        <v>18556.8</v>
      </c>
    </row>
    <row r="23" spans="3:13" x14ac:dyDescent="0.35">
      <c r="C23" s="1">
        <v>17</v>
      </c>
      <c r="D23" s="1">
        <v>53.22</v>
      </c>
      <c r="E23" s="2">
        <f t="shared" si="1"/>
        <v>266.10000000000002</v>
      </c>
      <c r="F23" s="2">
        <f t="shared" si="2"/>
        <v>532.20000000000005</v>
      </c>
      <c r="G23" s="2">
        <f t="shared" si="3"/>
        <v>798.3</v>
      </c>
      <c r="H23" s="2">
        <f t="shared" si="4"/>
        <v>1064.4000000000001</v>
      </c>
      <c r="J23" s="3">
        <f t="shared" si="5"/>
        <v>3193.2000000000003</v>
      </c>
      <c r="K23" s="3">
        <f t="shared" si="5"/>
        <v>6386.4000000000005</v>
      </c>
      <c r="L23" s="3">
        <f t="shared" si="5"/>
        <v>9579.5999999999985</v>
      </c>
      <c r="M23" s="3">
        <f t="shared" si="5"/>
        <v>12772.800000000001</v>
      </c>
    </row>
    <row r="24" spans="3:13" x14ac:dyDescent="0.35">
      <c r="C24" s="1">
        <v>18</v>
      </c>
      <c r="D24" s="1">
        <v>61.69</v>
      </c>
      <c r="E24" s="2">
        <f t="shared" si="1"/>
        <v>308.45</v>
      </c>
      <c r="F24" s="2">
        <f t="shared" si="2"/>
        <v>616.9</v>
      </c>
      <c r="G24" s="2">
        <f t="shared" si="3"/>
        <v>925.34999999999991</v>
      </c>
      <c r="H24" s="2">
        <f t="shared" si="4"/>
        <v>1233.8</v>
      </c>
      <c r="J24" s="3">
        <f t="shared" si="5"/>
        <v>3701.3999999999996</v>
      </c>
      <c r="K24" s="3">
        <f t="shared" si="5"/>
        <v>7402.7999999999993</v>
      </c>
      <c r="L24" s="3">
        <f t="shared" si="5"/>
        <v>11104.199999999999</v>
      </c>
      <c r="M24" s="3">
        <f t="shared" si="5"/>
        <v>14805.599999999999</v>
      </c>
    </row>
    <row r="25" spans="3:13" x14ac:dyDescent="0.35">
      <c r="C25" s="1">
        <v>19</v>
      </c>
      <c r="D25" s="1">
        <v>96.65</v>
      </c>
      <c r="E25" s="2">
        <f t="shared" si="1"/>
        <v>483.25</v>
      </c>
      <c r="F25" s="2">
        <f t="shared" si="2"/>
        <v>966.5</v>
      </c>
      <c r="G25" s="2">
        <f t="shared" si="3"/>
        <v>1449.75</v>
      </c>
      <c r="H25" s="2">
        <f t="shared" si="4"/>
        <v>1933</v>
      </c>
      <c r="J25" s="3">
        <f t="shared" si="5"/>
        <v>5799</v>
      </c>
      <c r="K25" s="3">
        <f t="shared" si="5"/>
        <v>11598</v>
      </c>
      <c r="L25" s="3">
        <f t="shared" si="5"/>
        <v>17397</v>
      </c>
      <c r="M25" s="3">
        <f t="shared" si="5"/>
        <v>23196</v>
      </c>
    </row>
    <row r="26" spans="3:13" x14ac:dyDescent="0.35">
      <c r="C26" s="1">
        <v>20</v>
      </c>
      <c r="D26" s="1">
        <v>53.37</v>
      </c>
      <c r="E26" s="2">
        <f t="shared" si="1"/>
        <v>266.84999999999997</v>
      </c>
      <c r="F26" s="2">
        <f t="shared" si="2"/>
        <v>533.69999999999993</v>
      </c>
      <c r="G26" s="2">
        <f t="shared" si="3"/>
        <v>800.55</v>
      </c>
      <c r="H26" s="2">
        <f t="shared" si="4"/>
        <v>1067.3999999999999</v>
      </c>
      <c r="J26" s="3">
        <f t="shared" si="5"/>
        <v>3202.2</v>
      </c>
      <c r="K26" s="3">
        <f t="shared" si="5"/>
        <v>6404.4</v>
      </c>
      <c r="L26" s="3">
        <f t="shared" si="5"/>
        <v>9606.5999999999985</v>
      </c>
      <c r="M26" s="3">
        <f t="shared" si="5"/>
        <v>12808.8</v>
      </c>
    </row>
    <row r="27" spans="3:13" x14ac:dyDescent="0.35">
      <c r="C27" s="1">
        <v>21</v>
      </c>
      <c r="D27" s="1">
        <v>79.06</v>
      </c>
      <c r="E27" s="2">
        <f t="shared" si="1"/>
        <v>395.3</v>
      </c>
      <c r="F27" s="2">
        <f t="shared" si="2"/>
        <v>790.6</v>
      </c>
      <c r="G27" s="2">
        <f t="shared" si="3"/>
        <v>1185.9000000000001</v>
      </c>
      <c r="H27" s="2">
        <f t="shared" si="4"/>
        <v>1581.2</v>
      </c>
      <c r="J27" s="3">
        <f t="shared" si="5"/>
        <v>4743.6000000000004</v>
      </c>
      <c r="K27" s="3">
        <f t="shared" si="5"/>
        <v>9487.2000000000007</v>
      </c>
      <c r="L27" s="3">
        <f t="shared" si="5"/>
        <v>14230.800000000001</v>
      </c>
      <c r="M27" s="3">
        <f t="shared" si="5"/>
        <v>18974.400000000001</v>
      </c>
    </row>
    <row r="28" spans="3:13" x14ac:dyDescent="0.35">
      <c r="C28" s="1">
        <v>22</v>
      </c>
      <c r="D28" s="1">
        <v>76.56</v>
      </c>
      <c r="E28" s="2">
        <f t="shared" si="1"/>
        <v>382.8</v>
      </c>
      <c r="F28" s="2">
        <f t="shared" si="2"/>
        <v>765.6</v>
      </c>
      <c r="G28" s="2">
        <f t="shared" si="3"/>
        <v>1148.4000000000001</v>
      </c>
      <c r="H28" s="2">
        <f t="shared" si="4"/>
        <v>1531.2</v>
      </c>
      <c r="J28" s="3">
        <f t="shared" si="5"/>
        <v>4593.6000000000004</v>
      </c>
      <c r="K28" s="3">
        <f t="shared" si="5"/>
        <v>9187.2000000000007</v>
      </c>
      <c r="L28" s="3">
        <f t="shared" si="5"/>
        <v>13780.800000000001</v>
      </c>
      <c r="M28" s="3">
        <f t="shared" si="5"/>
        <v>18374.400000000001</v>
      </c>
    </row>
    <row r="29" spans="3:13" x14ac:dyDescent="0.35">
      <c r="C29" s="1">
        <v>23</v>
      </c>
      <c r="D29" s="1">
        <v>54.89</v>
      </c>
      <c r="E29" s="2">
        <f t="shared" si="1"/>
        <v>274.45</v>
      </c>
      <c r="F29" s="2">
        <f t="shared" si="2"/>
        <v>548.9</v>
      </c>
      <c r="G29" s="2">
        <f t="shared" si="3"/>
        <v>823.35</v>
      </c>
      <c r="H29" s="2">
        <f t="shared" si="4"/>
        <v>1097.8</v>
      </c>
      <c r="J29" s="3">
        <f t="shared" si="5"/>
        <v>3293.3999999999996</v>
      </c>
      <c r="K29" s="3">
        <f t="shared" si="5"/>
        <v>6586.7999999999993</v>
      </c>
      <c r="L29" s="3">
        <f t="shared" si="5"/>
        <v>9880.2000000000007</v>
      </c>
      <c r="M29" s="3">
        <f t="shared" si="5"/>
        <v>13173.599999999999</v>
      </c>
    </row>
    <row r="30" spans="3:13" x14ac:dyDescent="0.35">
      <c r="C30" s="1">
        <v>24</v>
      </c>
      <c r="D30" s="1">
        <v>61.69</v>
      </c>
      <c r="E30" s="2">
        <f t="shared" si="1"/>
        <v>308.45</v>
      </c>
      <c r="F30" s="2">
        <f t="shared" si="2"/>
        <v>616.9</v>
      </c>
      <c r="G30" s="2">
        <f t="shared" si="3"/>
        <v>925.34999999999991</v>
      </c>
      <c r="H30" s="2">
        <f t="shared" si="4"/>
        <v>1233.8</v>
      </c>
      <c r="J30" s="3">
        <f t="shared" si="5"/>
        <v>3701.3999999999996</v>
      </c>
      <c r="K30" s="3">
        <f t="shared" si="5"/>
        <v>7402.7999999999993</v>
      </c>
      <c r="L30" s="3">
        <f t="shared" si="5"/>
        <v>11104.199999999999</v>
      </c>
      <c r="M30" s="3">
        <f t="shared" si="5"/>
        <v>14805.599999999999</v>
      </c>
    </row>
    <row r="31" spans="3:13" x14ac:dyDescent="0.35">
      <c r="C31" s="1">
        <v>25</v>
      </c>
      <c r="D31" s="1">
        <v>93.83</v>
      </c>
      <c r="E31" s="2">
        <f t="shared" si="1"/>
        <v>469.15</v>
      </c>
      <c r="F31" s="2">
        <f t="shared" si="2"/>
        <v>938.3</v>
      </c>
      <c r="G31" s="2">
        <f t="shared" si="3"/>
        <v>1407.45</v>
      </c>
      <c r="H31" s="2">
        <f t="shared" si="4"/>
        <v>1876.6</v>
      </c>
      <c r="J31" s="3">
        <f t="shared" si="5"/>
        <v>5629.7999999999993</v>
      </c>
      <c r="K31" s="3">
        <f t="shared" si="5"/>
        <v>11259.599999999999</v>
      </c>
      <c r="L31" s="3">
        <f t="shared" si="5"/>
        <v>16889.400000000001</v>
      </c>
      <c r="M31" s="3">
        <f t="shared" si="5"/>
        <v>22519.199999999997</v>
      </c>
    </row>
    <row r="32" spans="3:13" x14ac:dyDescent="0.35">
      <c r="C32" s="1">
        <v>26</v>
      </c>
      <c r="D32" s="1">
        <v>55.4</v>
      </c>
      <c r="E32" s="2">
        <f t="shared" si="1"/>
        <v>277</v>
      </c>
      <c r="F32" s="2">
        <f t="shared" si="2"/>
        <v>554</v>
      </c>
      <c r="G32" s="2">
        <f t="shared" si="3"/>
        <v>831</v>
      </c>
      <c r="H32" s="2">
        <f t="shared" si="4"/>
        <v>1108</v>
      </c>
      <c r="J32" s="3">
        <f t="shared" ref="J32:M33" si="6">PRODUCT(E32)*12</f>
        <v>3324</v>
      </c>
      <c r="K32" s="3">
        <f t="shared" si="6"/>
        <v>6648</v>
      </c>
      <c r="L32" s="3">
        <f t="shared" si="6"/>
        <v>9972</v>
      </c>
      <c r="M32" s="3">
        <f t="shared" si="6"/>
        <v>13296</v>
      </c>
    </row>
    <row r="33" spans="3:13" x14ac:dyDescent="0.35">
      <c r="C33" s="1">
        <v>27</v>
      </c>
      <c r="D33" s="1">
        <v>78.64</v>
      </c>
      <c r="E33" s="2">
        <f t="shared" si="1"/>
        <v>393.2</v>
      </c>
      <c r="F33" s="2">
        <f t="shared" si="2"/>
        <v>786.4</v>
      </c>
      <c r="G33" s="2">
        <f t="shared" si="3"/>
        <v>1179.5999999999999</v>
      </c>
      <c r="H33" s="2">
        <f t="shared" si="4"/>
        <v>1572.8</v>
      </c>
      <c r="J33" s="3">
        <f t="shared" si="6"/>
        <v>4718.3999999999996</v>
      </c>
      <c r="K33" s="3">
        <f t="shared" si="6"/>
        <v>9436.7999999999993</v>
      </c>
      <c r="L33" s="3">
        <f t="shared" si="6"/>
        <v>14155.199999999999</v>
      </c>
      <c r="M33" s="3">
        <f t="shared" si="6"/>
        <v>18873.599999999999</v>
      </c>
    </row>
    <row r="34" spans="3:13" x14ac:dyDescent="0.35">
      <c r="C34" s="1"/>
      <c r="D34" s="1"/>
      <c r="E34" s="2"/>
      <c r="F34" s="2"/>
      <c r="G34" s="2"/>
      <c r="H34" s="2"/>
      <c r="J34" s="3"/>
      <c r="K34" s="3"/>
      <c r="L34" s="3"/>
      <c r="M34" s="3"/>
    </row>
    <row r="36" spans="3:13" ht="15.5" x14ac:dyDescent="0.35">
      <c r="J36" s="33">
        <f>SUM(J7:J35)</f>
        <v>112885.19999999998</v>
      </c>
      <c r="K36" s="30">
        <f>SUM(K7:K35)</f>
        <v>225770.39999999997</v>
      </c>
      <c r="L36" s="31">
        <f>SUM(L7:L35)</f>
        <v>338655.60000000009</v>
      </c>
      <c r="M36" s="32">
        <f>SUM(M7:M35)</f>
        <v>451540.79999999993</v>
      </c>
    </row>
  </sheetData>
  <mergeCells count="2">
    <mergeCell ref="E5:H5"/>
    <mergeCell ref="J5:M5"/>
  </mergeCell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M33"/>
  <sheetViews>
    <sheetView workbookViewId="0">
      <selection activeCell="J33" sqref="J33:M33"/>
    </sheetView>
  </sheetViews>
  <sheetFormatPr defaultRowHeight="14.5" x14ac:dyDescent="0.35"/>
  <cols>
    <col min="4" max="4" width="12.1796875" customWidth="1"/>
    <col min="10" max="10" width="11.453125" customWidth="1"/>
    <col min="11" max="11" width="12.6328125" customWidth="1"/>
    <col min="12" max="12" width="12.1796875" customWidth="1"/>
    <col min="13" max="13" width="12.54296875" customWidth="1"/>
  </cols>
  <sheetData>
    <row r="2" spans="3:13" ht="15.5" x14ac:dyDescent="0.35">
      <c r="C2" s="16" t="s">
        <v>13</v>
      </c>
    </row>
    <row r="5" spans="3:13" x14ac:dyDescent="0.35">
      <c r="C5" s="10"/>
      <c r="D5" s="10"/>
      <c r="E5" s="11" t="s">
        <v>4</v>
      </c>
      <c r="F5" s="11"/>
      <c r="G5" s="11"/>
      <c r="H5" s="11"/>
      <c r="J5" s="12" t="s">
        <v>3</v>
      </c>
      <c r="K5" s="12"/>
      <c r="L5" s="12"/>
      <c r="M5" s="12"/>
    </row>
    <row r="6" spans="3:13" ht="29" x14ac:dyDescent="0.35">
      <c r="C6" s="13" t="s">
        <v>1</v>
      </c>
      <c r="D6" s="14" t="s">
        <v>2</v>
      </c>
      <c r="E6" s="15">
        <v>5</v>
      </c>
      <c r="F6" s="8">
        <v>10</v>
      </c>
      <c r="G6" s="8">
        <v>15</v>
      </c>
      <c r="H6" s="8">
        <v>20</v>
      </c>
      <c r="J6" s="15">
        <v>5</v>
      </c>
      <c r="K6" s="8">
        <v>10</v>
      </c>
      <c r="L6" s="8">
        <v>15</v>
      </c>
      <c r="M6" s="8">
        <v>20</v>
      </c>
    </row>
    <row r="7" spans="3:13" x14ac:dyDescent="0.35">
      <c r="C7" s="1">
        <v>2</v>
      </c>
      <c r="D7" s="1">
        <v>58.54</v>
      </c>
      <c r="E7" s="2">
        <f>PRODUCT(D7)*5</f>
        <v>292.7</v>
      </c>
      <c r="F7" s="2">
        <f>PRODUCT(D7)*10</f>
        <v>585.4</v>
      </c>
      <c r="G7" s="2">
        <f>PRODUCT(D7)*15</f>
        <v>878.1</v>
      </c>
      <c r="H7" s="2">
        <f>PRODUCT(D7)*20</f>
        <v>1170.8</v>
      </c>
      <c r="J7" s="3">
        <f>PRODUCT(E7)*12</f>
        <v>3512.3999999999996</v>
      </c>
      <c r="K7" s="3">
        <f t="shared" ref="K7:M22" si="0">PRODUCT(F7)*12</f>
        <v>7024.7999999999993</v>
      </c>
      <c r="L7" s="3">
        <f t="shared" si="0"/>
        <v>10537.2</v>
      </c>
      <c r="M7" s="3">
        <f t="shared" si="0"/>
        <v>14049.599999999999</v>
      </c>
    </row>
    <row r="8" spans="3:13" x14ac:dyDescent="0.35">
      <c r="C8" s="1">
        <v>3</v>
      </c>
      <c r="D8" s="1">
        <v>35.659999999999997</v>
      </c>
      <c r="E8" s="2">
        <f t="shared" ref="E8:E31" si="1">PRODUCT(D8)*5</f>
        <v>178.29999999999998</v>
      </c>
      <c r="F8" s="2">
        <f t="shared" ref="F8:F31" si="2">PRODUCT(D8)*10</f>
        <v>356.59999999999997</v>
      </c>
      <c r="G8" s="2">
        <f t="shared" ref="G8:G31" si="3">PRODUCT(D8)*15</f>
        <v>534.9</v>
      </c>
      <c r="H8" s="2">
        <f t="shared" ref="H8:H31" si="4">PRODUCT(D8)*20</f>
        <v>713.19999999999993</v>
      </c>
      <c r="J8" s="3">
        <f t="shared" ref="J8:M31" si="5">PRODUCT(E8)*12</f>
        <v>2139.6</v>
      </c>
      <c r="K8" s="3">
        <f t="shared" si="0"/>
        <v>4279.2</v>
      </c>
      <c r="L8" s="3">
        <f t="shared" si="0"/>
        <v>6418.7999999999993</v>
      </c>
      <c r="M8" s="3">
        <f t="shared" si="0"/>
        <v>8558.4</v>
      </c>
    </row>
    <row r="9" spans="3:13" x14ac:dyDescent="0.35">
      <c r="C9" s="1">
        <v>4</v>
      </c>
      <c r="D9" s="1">
        <v>58.46</v>
      </c>
      <c r="E9" s="2">
        <f t="shared" si="1"/>
        <v>292.3</v>
      </c>
      <c r="F9" s="2">
        <f t="shared" si="2"/>
        <v>584.6</v>
      </c>
      <c r="G9" s="2">
        <f t="shared" si="3"/>
        <v>876.9</v>
      </c>
      <c r="H9" s="2">
        <f t="shared" si="4"/>
        <v>1169.2</v>
      </c>
      <c r="J9" s="3">
        <f t="shared" si="5"/>
        <v>3507.6000000000004</v>
      </c>
      <c r="K9" s="3">
        <f t="shared" si="0"/>
        <v>7015.2000000000007</v>
      </c>
      <c r="L9" s="3">
        <f t="shared" si="0"/>
        <v>10522.8</v>
      </c>
      <c r="M9" s="3">
        <f t="shared" si="0"/>
        <v>14030.400000000001</v>
      </c>
    </row>
    <row r="10" spans="3:13" x14ac:dyDescent="0.35">
      <c r="C10" s="1">
        <v>5</v>
      </c>
      <c r="D10" s="1">
        <v>49.88</v>
      </c>
      <c r="E10" s="2">
        <f t="shared" si="1"/>
        <v>249.4</v>
      </c>
      <c r="F10" s="2">
        <f t="shared" si="2"/>
        <v>498.8</v>
      </c>
      <c r="G10" s="2">
        <f t="shared" si="3"/>
        <v>748.2</v>
      </c>
      <c r="H10" s="2">
        <f t="shared" si="4"/>
        <v>997.6</v>
      </c>
      <c r="J10" s="3">
        <f t="shared" si="5"/>
        <v>2992.8</v>
      </c>
      <c r="K10" s="3">
        <f t="shared" si="0"/>
        <v>5985.6</v>
      </c>
      <c r="L10" s="3">
        <f t="shared" si="0"/>
        <v>8978.4000000000015</v>
      </c>
      <c r="M10" s="3">
        <f t="shared" si="0"/>
        <v>11971.2</v>
      </c>
    </row>
    <row r="11" spans="3:13" x14ac:dyDescent="0.35">
      <c r="C11" s="1">
        <v>7</v>
      </c>
      <c r="D11" s="1">
        <v>77.08</v>
      </c>
      <c r="E11" s="2">
        <f t="shared" si="1"/>
        <v>385.4</v>
      </c>
      <c r="F11" s="2">
        <f t="shared" si="2"/>
        <v>770.8</v>
      </c>
      <c r="G11" s="2">
        <f t="shared" si="3"/>
        <v>1156.2</v>
      </c>
      <c r="H11" s="2">
        <f t="shared" si="4"/>
        <v>1541.6</v>
      </c>
      <c r="J11" s="3">
        <f t="shared" si="5"/>
        <v>4624.7999999999993</v>
      </c>
      <c r="K11" s="3">
        <f t="shared" si="0"/>
        <v>9249.5999999999985</v>
      </c>
      <c r="L11" s="3">
        <f t="shared" si="0"/>
        <v>13874.400000000001</v>
      </c>
      <c r="M11" s="3">
        <f t="shared" si="0"/>
        <v>18499.199999999997</v>
      </c>
    </row>
    <row r="12" spans="3:13" x14ac:dyDescent="0.35">
      <c r="C12" s="1">
        <v>8</v>
      </c>
      <c r="D12" s="1">
        <v>52.99</v>
      </c>
      <c r="E12" s="2">
        <f t="shared" si="1"/>
        <v>264.95</v>
      </c>
      <c r="F12" s="2">
        <f t="shared" si="2"/>
        <v>529.9</v>
      </c>
      <c r="G12" s="2">
        <f t="shared" si="3"/>
        <v>794.85</v>
      </c>
      <c r="H12" s="2">
        <f t="shared" si="4"/>
        <v>1059.8</v>
      </c>
      <c r="J12" s="3">
        <f t="shared" si="5"/>
        <v>3179.3999999999996</v>
      </c>
      <c r="K12" s="3">
        <f t="shared" si="0"/>
        <v>6358.7999999999993</v>
      </c>
      <c r="L12" s="3">
        <f t="shared" si="0"/>
        <v>9538.2000000000007</v>
      </c>
      <c r="M12" s="3">
        <f t="shared" si="0"/>
        <v>12717.599999999999</v>
      </c>
    </row>
    <row r="13" spans="3:13" x14ac:dyDescent="0.35">
      <c r="C13" s="1">
        <v>9</v>
      </c>
      <c r="D13" s="1">
        <v>61.56</v>
      </c>
      <c r="E13" s="2">
        <f t="shared" si="1"/>
        <v>307.8</v>
      </c>
      <c r="F13" s="2">
        <f t="shared" si="2"/>
        <v>615.6</v>
      </c>
      <c r="G13" s="2">
        <f t="shared" si="3"/>
        <v>923.40000000000009</v>
      </c>
      <c r="H13" s="2">
        <f t="shared" si="4"/>
        <v>1231.2</v>
      </c>
      <c r="J13" s="3">
        <f t="shared" si="5"/>
        <v>3693.6000000000004</v>
      </c>
      <c r="K13" s="3">
        <f t="shared" si="0"/>
        <v>7387.2000000000007</v>
      </c>
      <c r="L13" s="3">
        <f t="shared" si="0"/>
        <v>11080.800000000001</v>
      </c>
      <c r="M13" s="3">
        <f t="shared" si="0"/>
        <v>14774.400000000001</v>
      </c>
    </row>
    <row r="14" spans="3:13" x14ac:dyDescent="0.35">
      <c r="C14" s="1">
        <v>10</v>
      </c>
      <c r="D14" s="1">
        <v>35.1</v>
      </c>
      <c r="E14" s="2">
        <f t="shared" si="1"/>
        <v>175.5</v>
      </c>
      <c r="F14" s="2">
        <f t="shared" si="2"/>
        <v>351</v>
      </c>
      <c r="G14" s="2">
        <f t="shared" si="3"/>
        <v>526.5</v>
      </c>
      <c r="H14" s="2">
        <f t="shared" si="4"/>
        <v>702</v>
      </c>
      <c r="J14" s="3">
        <f t="shared" si="5"/>
        <v>2106</v>
      </c>
      <c r="K14" s="3">
        <f t="shared" si="0"/>
        <v>4212</v>
      </c>
      <c r="L14" s="3">
        <f t="shared" si="0"/>
        <v>6318</v>
      </c>
      <c r="M14" s="3">
        <f t="shared" si="0"/>
        <v>8424</v>
      </c>
    </row>
    <row r="15" spans="3:13" x14ac:dyDescent="0.35">
      <c r="C15" s="1">
        <v>11</v>
      </c>
      <c r="D15" s="1">
        <v>61.79</v>
      </c>
      <c r="E15" s="2">
        <f t="shared" si="1"/>
        <v>308.95</v>
      </c>
      <c r="F15" s="2">
        <f t="shared" si="2"/>
        <v>617.9</v>
      </c>
      <c r="G15" s="2">
        <f t="shared" si="3"/>
        <v>926.85</v>
      </c>
      <c r="H15" s="2">
        <f t="shared" si="4"/>
        <v>1235.8</v>
      </c>
      <c r="J15" s="3">
        <f t="shared" si="5"/>
        <v>3707.3999999999996</v>
      </c>
      <c r="K15" s="3">
        <f t="shared" si="0"/>
        <v>7414.7999999999993</v>
      </c>
      <c r="L15" s="3">
        <f t="shared" si="0"/>
        <v>11122.2</v>
      </c>
      <c r="M15" s="3">
        <f t="shared" si="0"/>
        <v>14829.599999999999</v>
      </c>
    </row>
    <row r="16" spans="3:13" x14ac:dyDescent="0.35">
      <c r="C16" s="1">
        <v>12</v>
      </c>
      <c r="D16" s="1">
        <v>53.46</v>
      </c>
      <c r="E16" s="2">
        <f t="shared" si="1"/>
        <v>267.3</v>
      </c>
      <c r="F16" s="2">
        <f t="shared" si="2"/>
        <v>534.6</v>
      </c>
      <c r="G16" s="2">
        <f t="shared" si="3"/>
        <v>801.9</v>
      </c>
      <c r="H16" s="2">
        <f t="shared" si="4"/>
        <v>1069.2</v>
      </c>
      <c r="J16" s="3">
        <f t="shared" si="5"/>
        <v>3207.6000000000004</v>
      </c>
      <c r="K16" s="3">
        <f t="shared" si="0"/>
        <v>6415.2000000000007</v>
      </c>
      <c r="L16" s="3">
        <f t="shared" si="0"/>
        <v>9622.7999999999993</v>
      </c>
      <c r="M16" s="3">
        <f t="shared" si="0"/>
        <v>12830.400000000001</v>
      </c>
    </row>
    <row r="17" spans="3:13" x14ac:dyDescent="0.35">
      <c r="C17" s="1">
        <v>13</v>
      </c>
      <c r="D17" s="1">
        <v>77.91</v>
      </c>
      <c r="E17" s="2">
        <f t="shared" si="1"/>
        <v>389.54999999999995</v>
      </c>
      <c r="F17" s="2">
        <f t="shared" si="2"/>
        <v>779.09999999999991</v>
      </c>
      <c r="G17" s="2">
        <f t="shared" si="3"/>
        <v>1168.6499999999999</v>
      </c>
      <c r="H17" s="2">
        <f t="shared" si="4"/>
        <v>1558.1999999999998</v>
      </c>
      <c r="J17" s="3">
        <f t="shared" si="5"/>
        <v>4674.5999999999995</v>
      </c>
      <c r="K17" s="3">
        <f t="shared" si="0"/>
        <v>9349.1999999999989</v>
      </c>
      <c r="L17" s="3">
        <f t="shared" si="0"/>
        <v>14023.8</v>
      </c>
      <c r="M17" s="3">
        <f t="shared" si="0"/>
        <v>18698.399999999998</v>
      </c>
    </row>
    <row r="18" spans="3:13" x14ac:dyDescent="0.35">
      <c r="C18" s="1">
        <v>14</v>
      </c>
      <c r="D18" s="1">
        <v>77.67</v>
      </c>
      <c r="E18" s="2">
        <f t="shared" si="1"/>
        <v>388.35</v>
      </c>
      <c r="F18" s="2">
        <f t="shared" si="2"/>
        <v>776.7</v>
      </c>
      <c r="G18" s="2">
        <f t="shared" si="3"/>
        <v>1165.05</v>
      </c>
      <c r="H18" s="2">
        <f t="shared" si="4"/>
        <v>1553.4</v>
      </c>
      <c r="J18" s="3">
        <f t="shared" si="5"/>
        <v>4660.2000000000007</v>
      </c>
      <c r="K18" s="3">
        <f t="shared" si="0"/>
        <v>9320.4000000000015</v>
      </c>
      <c r="L18" s="3">
        <f t="shared" si="0"/>
        <v>13980.599999999999</v>
      </c>
      <c r="M18" s="3">
        <f t="shared" si="0"/>
        <v>18640.800000000003</v>
      </c>
    </row>
    <row r="19" spans="3:13" x14ac:dyDescent="0.35">
      <c r="C19" s="1">
        <v>15</v>
      </c>
      <c r="D19" s="1">
        <v>53.22</v>
      </c>
      <c r="E19" s="2">
        <f t="shared" si="1"/>
        <v>266.10000000000002</v>
      </c>
      <c r="F19" s="2">
        <f t="shared" si="2"/>
        <v>532.20000000000005</v>
      </c>
      <c r="G19" s="2">
        <f t="shared" si="3"/>
        <v>798.3</v>
      </c>
      <c r="H19" s="2">
        <f t="shared" si="4"/>
        <v>1064.4000000000001</v>
      </c>
      <c r="J19" s="3">
        <f t="shared" si="5"/>
        <v>3193.2000000000003</v>
      </c>
      <c r="K19" s="3">
        <f t="shared" si="0"/>
        <v>6386.4000000000005</v>
      </c>
      <c r="L19" s="3">
        <f t="shared" si="0"/>
        <v>9579.5999999999985</v>
      </c>
      <c r="M19" s="3">
        <f t="shared" si="0"/>
        <v>12772.800000000001</v>
      </c>
    </row>
    <row r="20" spans="3:13" x14ac:dyDescent="0.35">
      <c r="C20" s="1">
        <v>16</v>
      </c>
      <c r="D20" s="1">
        <v>61.74</v>
      </c>
      <c r="E20" s="2">
        <f t="shared" si="1"/>
        <v>308.7</v>
      </c>
      <c r="F20" s="2">
        <f t="shared" si="2"/>
        <v>617.4</v>
      </c>
      <c r="G20" s="2">
        <f t="shared" si="3"/>
        <v>926.1</v>
      </c>
      <c r="H20" s="2">
        <f t="shared" si="4"/>
        <v>1234.8</v>
      </c>
      <c r="J20" s="3">
        <f t="shared" si="5"/>
        <v>3704.3999999999996</v>
      </c>
      <c r="K20" s="3">
        <f t="shared" si="0"/>
        <v>7408.7999999999993</v>
      </c>
      <c r="L20" s="3">
        <f t="shared" si="0"/>
        <v>11113.2</v>
      </c>
      <c r="M20" s="3">
        <f t="shared" si="0"/>
        <v>14817.599999999999</v>
      </c>
    </row>
    <row r="21" spans="3:13" x14ac:dyDescent="0.35">
      <c r="C21" s="1">
        <v>17</v>
      </c>
      <c r="D21" s="1">
        <v>35.04</v>
      </c>
      <c r="E21" s="2">
        <f t="shared" si="1"/>
        <v>175.2</v>
      </c>
      <c r="F21" s="2">
        <f t="shared" si="2"/>
        <v>350.4</v>
      </c>
      <c r="G21" s="2">
        <f t="shared" si="3"/>
        <v>525.6</v>
      </c>
      <c r="H21" s="2">
        <f t="shared" si="4"/>
        <v>700.8</v>
      </c>
      <c r="J21" s="3">
        <f t="shared" si="5"/>
        <v>2102.3999999999996</v>
      </c>
      <c r="K21" s="3">
        <f t="shared" si="0"/>
        <v>4204.7999999999993</v>
      </c>
      <c r="L21" s="3">
        <f t="shared" si="0"/>
        <v>6307.2000000000007</v>
      </c>
      <c r="M21" s="3">
        <f t="shared" si="0"/>
        <v>8409.5999999999985</v>
      </c>
    </row>
    <row r="22" spans="3:13" x14ac:dyDescent="0.35">
      <c r="C22" s="1">
        <v>18</v>
      </c>
      <c r="D22" s="1">
        <v>61.52</v>
      </c>
      <c r="E22" s="2">
        <f t="shared" si="1"/>
        <v>307.60000000000002</v>
      </c>
      <c r="F22" s="2">
        <f t="shared" si="2"/>
        <v>615.20000000000005</v>
      </c>
      <c r="G22" s="2">
        <f t="shared" si="3"/>
        <v>922.80000000000007</v>
      </c>
      <c r="H22" s="2">
        <f t="shared" si="4"/>
        <v>1230.4000000000001</v>
      </c>
      <c r="J22" s="3">
        <f t="shared" si="5"/>
        <v>3691.2000000000003</v>
      </c>
      <c r="K22" s="3">
        <f t="shared" si="0"/>
        <v>7382.4000000000005</v>
      </c>
      <c r="L22" s="3">
        <f t="shared" si="0"/>
        <v>11073.6</v>
      </c>
      <c r="M22" s="3">
        <f t="shared" si="0"/>
        <v>14764.800000000001</v>
      </c>
    </row>
    <row r="23" spans="3:13" x14ac:dyDescent="0.35">
      <c r="C23" s="1">
        <v>19</v>
      </c>
      <c r="D23" s="1">
        <v>52.93</v>
      </c>
      <c r="E23" s="2">
        <f t="shared" si="1"/>
        <v>264.64999999999998</v>
      </c>
      <c r="F23" s="2">
        <f t="shared" si="2"/>
        <v>529.29999999999995</v>
      </c>
      <c r="G23" s="2">
        <f t="shared" si="3"/>
        <v>793.95</v>
      </c>
      <c r="H23" s="2">
        <f t="shared" si="4"/>
        <v>1058.5999999999999</v>
      </c>
      <c r="J23" s="3">
        <f t="shared" si="5"/>
        <v>3175.7999999999997</v>
      </c>
      <c r="K23" s="3">
        <f t="shared" si="5"/>
        <v>6351.5999999999995</v>
      </c>
      <c r="L23" s="3">
        <f t="shared" si="5"/>
        <v>9527.4000000000015</v>
      </c>
      <c r="M23" s="3">
        <f t="shared" si="5"/>
        <v>12703.199999999999</v>
      </c>
    </row>
    <row r="24" spans="3:13" x14ac:dyDescent="0.35">
      <c r="C24" s="1">
        <v>20</v>
      </c>
      <c r="D24" s="1">
        <v>77.73</v>
      </c>
      <c r="E24" s="2">
        <f t="shared" si="1"/>
        <v>388.65000000000003</v>
      </c>
      <c r="F24" s="2">
        <f t="shared" si="2"/>
        <v>777.30000000000007</v>
      </c>
      <c r="G24" s="2">
        <f t="shared" si="3"/>
        <v>1165.95</v>
      </c>
      <c r="H24" s="2">
        <f t="shared" si="4"/>
        <v>1554.6000000000001</v>
      </c>
      <c r="J24" s="3">
        <f t="shared" si="5"/>
        <v>4663.8</v>
      </c>
      <c r="K24" s="3">
        <f t="shared" si="5"/>
        <v>9327.6</v>
      </c>
      <c r="L24" s="3">
        <f t="shared" si="5"/>
        <v>13991.400000000001</v>
      </c>
      <c r="M24" s="3">
        <f t="shared" si="5"/>
        <v>18655.2</v>
      </c>
    </row>
    <row r="25" spans="3:13" x14ac:dyDescent="0.35">
      <c r="C25" s="1">
        <v>21</v>
      </c>
      <c r="D25" s="1">
        <v>77.08</v>
      </c>
      <c r="E25" s="2">
        <f t="shared" si="1"/>
        <v>385.4</v>
      </c>
      <c r="F25" s="2">
        <f t="shared" si="2"/>
        <v>770.8</v>
      </c>
      <c r="G25" s="2">
        <f t="shared" si="3"/>
        <v>1156.2</v>
      </c>
      <c r="H25" s="2">
        <f t="shared" si="4"/>
        <v>1541.6</v>
      </c>
      <c r="J25" s="3">
        <f t="shared" si="5"/>
        <v>4624.7999999999993</v>
      </c>
      <c r="K25" s="3">
        <f t="shared" si="5"/>
        <v>9249.5999999999985</v>
      </c>
      <c r="L25" s="3">
        <f t="shared" si="5"/>
        <v>13874.400000000001</v>
      </c>
      <c r="M25" s="3">
        <f t="shared" si="5"/>
        <v>18499.199999999997</v>
      </c>
    </row>
    <row r="26" spans="3:13" x14ac:dyDescent="0.35">
      <c r="C26" s="1">
        <v>22</v>
      </c>
      <c r="D26" s="1">
        <v>53.51</v>
      </c>
      <c r="E26" s="2">
        <f t="shared" si="1"/>
        <v>267.55</v>
      </c>
      <c r="F26" s="2">
        <f t="shared" si="2"/>
        <v>535.1</v>
      </c>
      <c r="G26" s="2">
        <f t="shared" si="3"/>
        <v>802.65</v>
      </c>
      <c r="H26" s="2">
        <f t="shared" si="4"/>
        <v>1070.2</v>
      </c>
      <c r="J26" s="3">
        <f t="shared" si="5"/>
        <v>3210.6000000000004</v>
      </c>
      <c r="K26" s="3">
        <f t="shared" si="5"/>
        <v>6421.2000000000007</v>
      </c>
      <c r="L26" s="3">
        <f t="shared" si="5"/>
        <v>9631.7999999999993</v>
      </c>
      <c r="M26" s="3">
        <f t="shared" si="5"/>
        <v>12842.400000000001</v>
      </c>
    </row>
    <row r="27" spans="3:13" x14ac:dyDescent="0.35">
      <c r="C27" s="1">
        <v>23</v>
      </c>
      <c r="D27" s="1">
        <v>61.74</v>
      </c>
      <c r="E27" s="2">
        <f t="shared" si="1"/>
        <v>308.7</v>
      </c>
      <c r="F27" s="2">
        <f t="shared" si="2"/>
        <v>617.4</v>
      </c>
      <c r="G27" s="2">
        <f t="shared" si="3"/>
        <v>926.1</v>
      </c>
      <c r="H27" s="2">
        <f t="shared" si="4"/>
        <v>1234.8</v>
      </c>
      <c r="J27" s="3">
        <f t="shared" si="5"/>
        <v>3704.3999999999996</v>
      </c>
      <c r="K27" s="3">
        <f t="shared" si="5"/>
        <v>7408.7999999999993</v>
      </c>
      <c r="L27" s="3">
        <f t="shared" si="5"/>
        <v>11113.2</v>
      </c>
      <c r="M27" s="3">
        <f t="shared" si="5"/>
        <v>14817.599999999999</v>
      </c>
    </row>
    <row r="28" spans="3:13" x14ac:dyDescent="0.35">
      <c r="C28" s="1">
        <v>24</v>
      </c>
      <c r="D28" s="1">
        <v>35.39</v>
      </c>
      <c r="E28" s="2">
        <f t="shared" si="1"/>
        <v>176.95</v>
      </c>
      <c r="F28" s="2">
        <f t="shared" si="2"/>
        <v>353.9</v>
      </c>
      <c r="G28" s="2">
        <f t="shared" si="3"/>
        <v>530.85</v>
      </c>
      <c r="H28" s="2">
        <f t="shared" si="4"/>
        <v>707.8</v>
      </c>
      <c r="J28" s="3">
        <f t="shared" si="5"/>
        <v>2123.3999999999996</v>
      </c>
      <c r="K28" s="3">
        <f t="shared" si="5"/>
        <v>4246.7999999999993</v>
      </c>
      <c r="L28" s="3">
        <f t="shared" si="5"/>
        <v>6370.2000000000007</v>
      </c>
      <c r="M28" s="3">
        <f t="shared" si="5"/>
        <v>8493.5999999999985</v>
      </c>
    </row>
    <row r="29" spans="3:13" x14ac:dyDescent="0.35">
      <c r="C29" s="1">
        <v>25</v>
      </c>
      <c r="D29" s="1">
        <v>61.79</v>
      </c>
      <c r="E29" s="2">
        <f t="shared" si="1"/>
        <v>308.95</v>
      </c>
      <c r="F29" s="2">
        <f t="shared" si="2"/>
        <v>617.9</v>
      </c>
      <c r="G29" s="2">
        <f t="shared" si="3"/>
        <v>926.85</v>
      </c>
      <c r="H29" s="2">
        <f t="shared" si="4"/>
        <v>1235.8</v>
      </c>
      <c r="J29" s="3">
        <f t="shared" si="5"/>
        <v>3707.3999999999996</v>
      </c>
      <c r="K29" s="3">
        <f t="shared" si="5"/>
        <v>7414.7999999999993</v>
      </c>
      <c r="L29" s="3">
        <f t="shared" si="5"/>
        <v>11122.2</v>
      </c>
      <c r="M29" s="3">
        <f t="shared" si="5"/>
        <v>14829.599999999999</v>
      </c>
    </row>
    <row r="30" spans="3:13" x14ac:dyDescent="0.35">
      <c r="C30" s="1">
        <v>26</v>
      </c>
      <c r="D30" s="1">
        <v>53.72</v>
      </c>
      <c r="E30" s="2">
        <f t="shared" si="1"/>
        <v>268.60000000000002</v>
      </c>
      <c r="F30" s="2">
        <f t="shared" si="2"/>
        <v>537.20000000000005</v>
      </c>
      <c r="G30" s="2">
        <f t="shared" si="3"/>
        <v>805.8</v>
      </c>
      <c r="H30" s="2">
        <f t="shared" si="4"/>
        <v>1074.4000000000001</v>
      </c>
      <c r="J30" s="3">
        <f t="shared" si="5"/>
        <v>3223.2000000000003</v>
      </c>
      <c r="K30" s="3">
        <f t="shared" si="5"/>
        <v>6446.4000000000005</v>
      </c>
      <c r="L30" s="3">
        <f t="shared" si="5"/>
        <v>9669.5999999999985</v>
      </c>
      <c r="M30" s="3">
        <f t="shared" si="5"/>
        <v>12892.800000000001</v>
      </c>
    </row>
    <row r="31" spans="3:13" x14ac:dyDescent="0.35">
      <c r="C31" s="1">
        <v>27</v>
      </c>
      <c r="D31" s="1">
        <v>77.959999999999994</v>
      </c>
      <c r="E31" s="2">
        <f t="shared" si="1"/>
        <v>389.79999999999995</v>
      </c>
      <c r="F31" s="2">
        <f t="shared" si="2"/>
        <v>779.59999999999991</v>
      </c>
      <c r="G31" s="2">
        <f t="shared" si="3"/>
        <v>1169.3999999999999</v>
      </c>
      <c r="H31" s="2">
        <f t="shared" si="4"/>
        <v>1559.1999999999998</v>
      </c>
      <c r="J31" s="3">
        <f t="shared" si="5"/>
        <v>4677.5999999999995</v>
      </c>
      <c r="K31" s="3">
        <f t="shared" si="5"/>
        <v>9355.1999999999989</v>
      </c>
      <c r="L31" s="3">
        <f t="shared" si="5"/>
        <v>14032.8</v>
      </c>
      <c r="M31" s="3">
        <f t="shared" si="5"/>
        <v>18710.399999999998</v>
      </c>
    </row>
    <row r="33" spans="10:13" ht="15.5" x14ac:dyDescent="0.35">
      <c r="J33" s="33">
        <f>SUM(J7:J32)</f>
        <v>87808.2</v>
      </c>
      <c r="K33" s="30">
        <f>SUM(K7:K32)</f>
        <v>175616.4</v>
      </c>
      <c r="L33" s="31">
        <f>SUM(L7:L32)</f>
        <v>263424.60000000003</v>
      </c>
      <c r="M33" s="32">
        <f>SUM(M7:M32)</f>
        <v>351232.8</v>
      </c>
    </row>
  </sheetData>
  <mergeCells count="2">
    <mergeCell ref="E5:H5"/>
    <mergeCell ref="J5:M5"/>
  </mergeCell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N38"/>
  <sheetViews>
    <sheetView tabSelected="1" workbookViewId="0">
      <selection activeCell="L9" sqref="L9"/>
    </sheetView>
  </sheetViews>
  <sheetFormatPr defaultRowHeight="14.5" x14ac:dyDescent="0.35"/>
  <cols>
    <col min="3" max="3" width="22.08984375" customWidth="1"/>
    <col min="4" max="4" width="16.1796875" customWidth="1"/>
    <col min="5" max="5" width="14.54296875" customWidth="1"/>
    <col min="6" max="6" width="14.7265625" customWidth="1"/>
    <col min="10" max="10" width="8.6328125" customWidth="1"/>
    <col min="11" max="11" width="13.1796875" customWidth="1"/>
    <col min="12" max="12" width="14.1796875" customWidth="1"/>
    <col min="13" max="13" width="13.26953125" customWidth="1"/>
    <col min="14" max="14" width="13.90625" customWidth="1"/>
  </cols>
  <sheetData>
    <row r="3" spans="3:14" ht="15" thickBot="1" x14ac:dyDescent="0.4"/>
    <row r="4" spans="3:14" ht="15" thickTop="1" x14ac:dyDescent="0.35">
      <c r="C4" s="17" t="s">
        <v>7</v>
      </c>
      <c r="D4" s="18"/>
      <c r="E4" s="18"/>
      <c r="F4" s="19"/>
      <c r="K4" s="17" t="s">
        <v>20</v>
      </c>
      <c r="L4" s="18"/>
      <c r="M4" s="18"/>
      <c r="N4" s="19"/>
    </row>
    <row r="5" spans="3:14" ht="15" thickBot="1" x14ac:dyDescent="0.4">
      <c r="C5" s="20"/>
      <c r="D5" s="21"/>
      <c r="E5" s="21"/>
      <c r="F5" s="22"/>
      <c r="K5" s="20"/>
      <c r="L5" s="21"/>
      <c r="M5" s="21"/>
      <c r="N5" s="22"/>
    </row>
    <row r="6" spans="3:14" ht="16" thickTop="1" x14ac:dyDescent="0.35">
      <c r="C6" s="23">
        <v>5</v>
      </c>
      <c r="D6" s="24">
        <v>10</v>
      </c>
      <c r="E6" s="24">
        <v>15</v>
      </c>
      <c r="F6" s="25">
        <v>20</v>
      </c>
      <c r="K6" s="23">
        <v>5</v>
      </c>
      <c r="L6" s="24">
        <v>10</v>
      </c>
      <c r="M6" s="24">
        <v>15</v>
      </c>
      <c r="N6" s="25">
        <v>20</v>
      </c>
    </row>
    <row r="7" spans="3:14" ht="15" thickBot="1" x14ac:dyDescent="0.4">
      <c r="C7" s="26">
        <f>'A. B. Svojsíka '!$B$58</f>
        <v>102903</v>
      </c>
      <c r="D7" s="27">
        <f>'A. B. Svojsíka '!$C$58</f>
        <v>205806</v>
      </c>
      <c r="E7" s="28">
        <f>'A. B. Svojsíka '!$D$58</f>
        <v>308709</v>
      </c>
      <c r="F7" s="29">
        <f>'A. B. Svojsíka '!$E$58</f>
        <v>411612</v>
      </c>
      <c r="K7" s="26">
        <f>SUM(C7,C12,C17,C22,C27,C32,C37)</f>
        <v>707089.19999999984</v>
      </c>
      <c r="L7" s="27">
        <f>SUM(D7,D12,D17,D22,D27,D32,D37)</f>
        <v>1414178.3999999997</v>
      </c>
      <c r="M7" s="28">
        <f>SUM(E7,E12,E17,E22,E27,E32,E37)</f>
        <v>2121267.6000000006</v>
      </c>
      <c r="N7" s="29">
        <f>SUM(F7,F12,F17,F22,F27,F32,F37)</f>
        <v>2828356.7999999993</v>
      </c>
    </row>
    <row r="8" spans="3:14" ht="15.5" thickTop="1" thickBot="1" x14ac:dyDescent="0.4"/>
    <row r="9" spans="3:14" ht="15" thickTop="1" x14ac:dyDescent="0.35">
      <c r="C9" s="17" t="s">
        <v>14</v>
      </c>
      <c r="D9" s="18"/>
      <c r="E9" s="18"/>
      <c r="F9" s="19"/>
    </row>
    <row r="10" spans="3:14" ht="15" thickBot="1" x14ac:dyDescent="0.4">
      <c r="C10" s="20"/>
      <c r="D10" s="21"/>
      <c r="E10" s="21"/>
      <c r="F10" s="22"/>
    </row>
    <row r="11" spans="3:14" ht="16" thickTop="1" x14ac:dyDescent="0.35">
      <c r="C11" s="23">
        <v>5</v>
      </c>
      <c r="D11" s="24">
        <v>10</v>
      </c>
      <c r="E11" s="24">
        <v>15</v>
      </c>
      <c r="F11" s="25">
        <v>20</v>
      </c>
    </row>
    <row r="12" spans="3:14" ht="21" customHeight="1" thickBot="1" x14ac:dyDescent="0.4">
      <c r="C12" s="26">
        <f>'Hybešova 759109'!J33</f>
        <v>88957.199999999983</v>
      </c>
      <c r="D12" s="27">
        <f>'Hybešova 759109'!K33</f>
        <v>177914.39999999997</v>
      </c>
      <c r="E12" s="28">
        <f>'Hybešova 759109'!L33</f>
        <v>266871.60000000009</v>
      </c>
      <c r="F12" s="29">
        <f>'Hybešova 759109'!M33</f>
        <v>355828.79999999993</v>
      </c>
    </row>
    <row r="13" spans="3:14" ht="15.5" thickTop="1" thickBot="1" x14ac:dyDescent="0.4"/>
    <row r="14" spans="3:14" ht="15" thickTop="1" x14ac:dyDescent="0.35">
      <c r="C14" s="17" t="s">
        <v>16</v>
      </c>
      <c r="D14" s="18"/>
      <c r="E14" s="18"/>
      <c r="F14" s="19"/>
    </row>
    <row r="15" spans="3:14" ht="15" thickBot="1" x14ac:dyDescent="0.4">
      <c r="C15" s="20"/>
      <c r="D15" s="21"/>
      <c r="E15" s="21"/>
      <c r="F15" s="22"/>
    </row>
    <row r="16" spans="3:14" ht="16" thickTop="1" x14ac:dyDescent="0.35">
      <c r="C16" s="23">
        <v>5</v>
      </c>
      <c r="D16" s="24">
        <v>10</v>
      </c>
      <c r="E16" s="24">
        <v>15</v>
      </c>
      <c r="F16" s="25">
        <v>20</v>
      </c>
    </row>
    <row r="17" spans="3:6" ht="15" thickBot="1" x14ac:dyDescent="0.4">
      <c r="C17" s="26">
        <f>'Hybešova758110  '!J40</f>
        <v>114448.79999999997</v>
      </c>
      <c r="D17" s="27">
        <f>'Hybešova758110  '!K40</f>
        <v>228897.59999999995</v>
      </c>
      <c r="E17" s="28">
        <f>'Hybešova758110  '!L40</f>
        <v>343346.40000000008</v>
      </c>
      <c r="F17" s="29">
        <f>'Hybešova758110  '!M40</f>
        <v>457795.1999999999</v>
      </c>
    </row>
    <row r="18" spans="3:6" ht="15.5" thickTop="1" thickBot="1" x14ac:dyDescent="0.4"/>
    <row r="19" spans="3:6" ht="15" thickTop="1" x14ac:dyDescent="0.35">
      <c r="C19" s="17" t="s">
        <v>15</v>
      </c>
      <c r="D19" s="18"/>
      <c r="E19" s="18"/>
      <c r="F19" s="19"/>
    </row>
    <row r="20" spans="3:6" ht="15" thickBot="1" x14ac:dyDescent="0.4">
      <c r="C20" s="20"/>
      <c r="D20" s="21"/>
      <c r="E20" s="21"/>
      <c r="F20" s="22"/>
    </row>
    <row r="21" spans="3:6" ht="16" thickTop="1" x14ac:dyDescent="0.35">
      <c r="C21" s="23">
        <v>5</v>
      </c>
      <c r="D21" s="24">
        <v>10</v>
      </c>
      <c r="E21" s="24">
        <v>15</v>
      </c>
      <c r="F21" s="25">
        <v>20</v>
      </c>
    </row>
    <row r="22" spans="3:6" ht="15" thickBot="1" x14ac:dyDescent="0.4">
      <c r="C22" s="26">
        <f>Hybešova760111!J36</f>
        <v>112903.79999999999</v>
      </c>
      <c r="D22" s="27">
        <f>Hybešova760111!K36</f>
        <v>225807.59999999998</v>
      </c>
      <c r="E22" s="28">
        <f>Hybešova760111!L36</f>
        <v>338711.4</v>
      </c>
      <c r="F22" s="29">
        <f>Hybešova760111!M36</f>
        <v>451615.19999999995</v>
      </c>
    </row>
    <row r="23" spans="3:6" ht="15.5" thickTop="1" thickBot="1" x14ac:dyDescent="0.4"/>
    <row r="24" spans="3:6" ht="15" thickTop="1" x14ac:dyDescent="0.35">
      <c r="C24" s="17" t="s">
        <v>17</v>
      </c>
      <c r="D24" s="18"/>
      <c r="E24" s="18"/>
      <c r="F24" s="19"/>
    </row>
    <row r="25" spans="3:6" ht="15" thickBot="1" x14ac:dyDescent="0.4">
      <c r="C25" s="20"/>
      <c r="D25" s="21"/>
      <c r="E25" s="21"/>
      <c r="F25" s="22"/>
    </row>
    <row r="26" spans="3:6" ht="16" thickTop="1" x14ac:dyDescent="0.35">
      <c r="C26" s="23">
        <v>5</v>
      </c>
      <c r="D26" s="24">
        <v>10</v>
      </c>
      <c r="E26" s="24">
        <v>15</v>
      </c>
      <c r="F26" s="25">
        <v>20</v>
      </c>
    </row>
    <row r="27" spans="3:6" ht="15" thickBot="1" x14ac:dyDescent="0.4">
      <c r="C27" s="26">
        <f>'Hybešova 761113'!J36</f>
        <v>87183</v>
      </c>
      <c r="D27" s="27">
        <f>'Hybešova 761113'!K36</f>
        <v>174366</v>
      </c>
      <c r="E27" s="28">
        <f>'Hybešova 761113'!L36</f>
        <v>261549</v>
      </c>
      <c r="F27" s="29">
        <f>'Hybešova 761113'!M36</f>
        <v>348732</v>
      </c>
    </row>
    <row r="28" spans="3:6" ht="15.5" thickTop="1" thickBot="1" x14ac:dyDescent="0.4"/>
    <row r="29" spans="3:6" ht="15" thickTop="1" x14ac:dyDescent="0.35">
      <c r="C29" s="17" t="s">
        <v>18</v>
      </c>
      <c r="D29" s="18"/>
      <c r="E29" s="18"/>
      <c r="F29" s="19"/>
    </row>
    <row r="30" spans="3:6" ht="15" thickBot="1" x14ac:dyDescent="0.4">
      <c r="C30" s="20"/>
      <c r="D30" s="21"/>
      <c r="E30" s="21"/>
      <c r="F30" s="22"/>
    </row>
    <row r="31" spans="3:6" ht="16" thickTop="1" x14ac:dyDescent="0.35">
      <c r="C31" s="23">
        <v>5</v>
      </c>
      <c r="D31" s="24">
        <v>10</v>
      </c>
      <c r="E31" s="24">
        <v>15</v>
      </c>
      <c r="F31" s="25">
        <v>20</v>
      </c>
    </row>
    <row r="32" spans="3:6" ht="15" thickBot="1" x14ac:dyDescent="0.4">
      <c r="C32" s="26">
        <f>Hybešova762115!J36</f>
        <v>112885.19999999998</v>
      </c>
      <c r="D32" s="27">
        <f>Hybešova762115!K36</f>
        <v>225770.39999999997</v>
      </c>
      <c r="E32" s="28">
        <f>Hybešova762115!L36</f>
        <v>338655.60000000009</v>
      </c>
      <c r="F32" s="29">
        <f>Hybešova762115!M36</f>
        <v>451540.79999999993</v>
      </c>
    </row>
    <row r="33" spans="3:6" ht="15.5" thickTop="1" thickBot="1" x14ac:dyDescent="0.4"/>
    <row r="34" spans="3:6" ht="15" thickTop="1" x14ac:dyDescent="0.35">
      <c r="C34" s="17" t="s">
        <v>19</v>
      </c>
      <c r="D34" s="18"/>
      <c r="E34" s="18"/>
      <c r="F34" s="19"/>
    </row>
    <row r="35" spans="3:6" ht="15" thickBot="1" x14ac:dyDescent="0.4">
      <c r="C35" s="20"/>
      <c r="D35" s="21"/>
      <c r="E35" s="21"/>
      <c r="F35" s="22"/>
    </row>
    <row r="36" spans="3:6" ht="16" thickTop="1" x14ac:dyDescent="0.35">
      <c r="C36" s="23">
        <v>5</v>
      </c>
      <c r="D36" s="24">
        <v>10</v>
      </c>
      <c r="E36" s="24">
        <v>15</v>
      </c>
      <c r="F36" s="25">
        <v>20</v>
      </c>
    </row>
    <row r="37" spans="3:6" ht="15" thickBot="1" x14ac:dyDescent="0.4">
      <c r="C37" s="26">
        <f>Hybešova763117!J33</f>
        <v>87808.2</v>
      </c>
      <c r="D37" s="27">
        <f>Hybešova763117!K33</f>
        <v>175616.4</v>
      </c>
      <c r="E37" s="28">
        <f>Hybešova763117!L33</f>
        <v>263424.60000000003</v>
      </c>
      <c r="F37" s="29">
        <f>Hybešova763117!M33</f>
        <v>351232.8</v>
      </c>
    </row>
    <row r="38" spans="3:6" ht="15" thickTop="1" x14ac:dyDescent="0.35"/>
  </sheetData>
  <mergeCells count="8">
    <mergeCell ref="C29:F30"/>
    <mergeCell ref="C34:F35"/>
    <mergeCell ref="K4:N5"/>
    <mergeCell ref="C4:F5"/>
    <mergeCell ref="C9:F10"/>
    <mergeCell ref="C14:F15"/>
    <mergeCell ref="C19:F20"/>
    <mergeCell ref="C24:F25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8</vt:i4>
      </vt:variant>
    </vt:vector>
  </HeadingPairs>
  <TitlesOfParts>
    <vt:vector size="8" baseType="lpstr">
      <vt:lpstr>A. B. Svojsíka </vt:lpstr>
      <vt:lpstr>Hybešova 759109</vt:lpstr>
      <vt:lpstr>Hybešova758110  </vt:lpstr>
      <vt:lpstr>Hybešova760111</vt:lpstr>
      <vt:lpstr>Hybešova 761113</vt:lpstr>
      <vt:lpstr>Hybešova762115</vt:lpstr>
      <vt:lpstr>Hybešova763117</vt:lpstr>
      <vt:lpstr>Souhrn navýšení odvodu do FO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Olejníček, Aleš</dc:creator>
  <cp:lastModifiedBy>Olejníček, Aleš</cp:lastModifiedBy>
  <dcterms:created xsi:type="dcterms:W3CDTF">2021-06-17T19:31:42Z</dcterms:created>
  <dcterms:modified xsi:type="dcterms:W3CDTF">2021-06-17T22:56:29Z</dcterms:modified>
</cp:coreProperties>
</file>